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iko\Resultate\Winter\2022_23\"/>
    </mc:Choice>
  </mc:AlternateContent>
  <xr:revisionPtr revIDLastSave="0" documentId="13_ncr:1_{ED970C7C-D450-4B13-9AF0-784D4E6ACAEA}" xr6:coauthVersionLast="47" xr6:coauthVersionMax="47" xr10:uidLastSave="{00000000-0000-0000-0000-000000000000}"/>
  <bookViews>
    <workbookView xWindow="1395" yWindow="-16605" windowWidth="21600" windowHeight="12675" xr2:uid="{00000000-000D-0000-FFFF-FFFF00000000}"/>
  </bookViews>
  <sheets>
    <sheet name="Winter_2022_23" sheetId="1" r:id="rId1"/>
    <sheet name="Tabelle1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3" i="1" l="1"/>
  <c r="T9" i="1" l="1"/>
  <c r="B11" i="1"/>
  <c r="C11" i="1"/>
  <c r="F11" i="1"/>
  <c r="G11" i="1"/>
  <c r="J11" i="1"/>
  <c r="K11" i="1"/>
  <c r="N11" i="1"/>
  <c r="O11" i="1"/>
  <c r="R11" i="1"/>
  <c r="S11" i="1"/>
  <c r="H22" i="1"/>
  <c r="C23" i="1"/>
  <c r="R23" i="1"/>
  <c r="T22" i="1"/>
  <c r="T21" i="1"/>
  <c r="T20" i="1"/>
  <c r="T19" i="1"/>
  <c r="O23" i="1"/>
  <c r="N23" i="1"/>
  <c r="P22" i="1"/>
  <c r="P21" i="1"/>
  <c r="P20" i="1"/>
  <c r="P19" i="1"/>
  <c r="K23" i="1"/>
  <c r="J23" i="1"/>
  <c r="L22" i="1"/>
  <c r="L21" i="1"/>
  <c r="L20" i="1"/>
  <c r="L19" i="1"/>
  <c r="G23" i="1"/>
  <c r="F23" i="1"/>
  <c r="H21" i="1"/>
  <c r="H20" i="1"/>
  <c r="H19" i="1"/>
  <c r="B23" i="1"/>
  <c r="D22" i="1"/>
  <c r="D21" i="1"/>
  <c r="D20" i="1"/>
  <c r="D19" i="1"/>
  <c r="T10" i="1"/>
  <c r="T8" i="1"/>
  <c r="T7" i="1"/>
  <c r="P10" i="1"/>
  <c r="P9" i="1"/>
  <c r="P8" i="1"/>
  <c r="P7" i="1"/>
  <c r="L10" i="1"/>
  <c r="L9" i="1"/>
  <c r="L8" i="1"/>
  <c r="L7" i="1"/>
  <c r="H10" i="1"/>
  <c r="H9" i="1"/>
  <c r="H8" i="1"/>
  <c r="H7" i="1"/>
  <c r="D7" i="1"/>
  <c r="D8" i="1"/>
  <c r="D9" i="1"/>
  <c r="D10" i="1"/>
  <c r="T23" i="1" l="1"/>
  <c r="P23" i="1"/>
  <c r="L23" i="1"/>
  <c r="H23" i="1"/>
  <c r="D23" i="1"/>
  <c r="T11" i="1"/>
  <c r="P11" i="1"/>
  <c r="H11" i="1"/>
  <c r="L11" i="1"/>
  <c r="D11" i="1"/>
  <c r="R25" i="1"/>
  <c r="K25" i="1"/>
  <c r="C25" i="1"/>
  <c r="G25" i="1"/>
  <c r="S25" i="1"/>
  <c r="N25" i="1"/>
  <c r="O25" i="1"/>
  <c r="J25" i="1"/>
  <c r="F25" i="1"/>
  <c r="B25" i="1"/>
  <c r="S27" i="1" l="1"/>
  <c r="K27" i="1"/>
  <c r="T25" i="1"/>
  <c r="P25" i="1"/>
  <c r="H25" i="1"/>
  <c r="D25" i="1"/>
  <c r="C27" i="1"/>
  <c r="O27" i="1"/>
  <c r="L25" i="1"/>
  <c r="G27" i="1"/>
</calcChain>
</file>

<file path=xl/sharedStrings.xml><?xml version="1.0" encoding="utf-8"?>
<sst xmlns="http://schemas.openxmlformats.org/spreadsheetml/2006/main" count="124" uniqueCount="21">
  <si>
    <t>A</t>
  </si>
  <si>
    <t>B</t>
  </si>
  <si>
    <t>C</t>
  </si>
  <si>
    <t>D</t>
  </si>
  <si>
    <t xml:space="preserve">E </t>
  </si>
  <si>
    <t>Fulenbach</t>
  </si>
  <si>
    <t>Geg.</t>
  </si>
  <si>
    <t>getr.</t>
  </si>
  <si>
    <t>erh.</t>
  </si>
  <si>
    <t>Pkt</t>
  </si>
  <si>
    <t>E</t>
  </si>
  <si>
    <t>Tot</t>
  </si>
  <si>
    <t xml:space="preserve"> </t>
  </si>
  <si>
    <t>Diff</t>
  </si>
  <si>
    <t>Rang</t>
  </si>
  <si>
    <t>LüNe</t>
  </si>
  <si>
    <t>Laupersdorf 1</t>
  </si>
  <si>
    <t>Laupersdorf 2</t>
  </si>
  <si>
    <t>VORRUNDE WINTERMEISTERSCHAFT 2022/23</t>
  </si>
  <si>
    <t>RUECKRUNDE WINTERMEISTERSCHAFT 2022/23</t>
  </si>
  <si>
    <t>Solothurn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</si>
</sst>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/>
      <sz val="14"/>
      <color theme="3" tint="0.39997558519241921"/>
      <name val="Arial"/>
      <family val="2"/>
    </font>
    <font>
      <b/>
      <sz val="9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sz val="9"/>
      <color theme="3" tint="0.39997558519241921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54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5" fillId="0" borderId="8" xfId="0" applyFont="1" applyBorder="1"/>
    <xf numFmtId="0" fontId="6" fillId="0" borderId="0" xfId="0" applyFont="1"/>
    <xf numFmtId="0" fontId="2" fillId="2" borderId="0" xfId="0" applyFont="1" applyFill="1"/>
    <xf numFmtId="0" fontId="7" fillId="0" borderId="0" xfId="0" applyFont="1"/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9" fillId="0" borderId="0" xfId="0" applyFont="1"/>
    <xf numFmtId="0" fontId="10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0" xfId="0" applyFont="1" applyFill="1" applyBorder="1"/>
    <xf numFmtId="0" fontId="2" fillId="3" borderId="12" xfId="0" applyFont="1" applyFill="1" applyBorder="1"/>
    <xf numFmtId="0" fontId="3" fillId="5" borderId="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9" xfId="0" applyBorder="1" applyAlignment="1"/>
    <xf numFmtId="0" fontId="0" fillId="0" borderId="20" xfId="0" applyBorder="1" applyAlignment="1"/>
  </cellXfs>
  <cellStyles count="3">
    <cellStyle name="Standard" xfId="0" builtinId="0"/>
    <cellStyle name="Standard 2" xfId="1" xr:uid="{2CB28967-32DE-43E5-A62F-D215E9D93A42}"/>
    <cellStyle name="Standard 2 2" xfId="2" xr:uid="{0B7EF98A-BA6C-4807-B400-FCFF1CA4B2D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31"/>
  <sheetViews>
    <sheetView tabSelected="1" workbookViewId="0">
      <selection activeCell="G7" sqref="G7"/>
    </sheetView>
  </sheetViews>
  <sheetFormatPr baseColWidth="10" defaultColWidth="9.109375" defaultRowHeight="13.2" x14ac:dyDescent="0.25"/>
  <cols>
    <col min="1" max="1" width="3.6640625" customWidth="1"/>
    <col min="2" max="3" width="4.88671875" customWidth="1"/>
    <col min="4" max="4" width="5" customWidth="1"/>
    <col min="5" max="5" width="3.6640625" customWidth="1"/>
    <col min="6" max="7" width="4.88671875" customWidth="1"/>
    <col min="8" max="9" width="3.6640625" customWidth="1"/>
    <col min="10" max="11" width="4.88671875" customWidth="1"/>
    <col min="12" max="13" width="3.6640625" customWidth="1"/>
    <col min="14" max="15" width="4.88671875" customWidth="1"/>
    <col min="16" max="17" width="3.6640625" customWidth="1"/>
    <col min="18" max="19" width="4.88671875" customWidth="1"/>
    <col min="20" max="20" width="3.6640625" customWidth="1"/>
    <col min="21" max="252" width="11.44140625" customWidth="1"/>
  </cols>
  <sheetData>
    <row r="2" spans="1:20" s="23" customFormat="1" ht="17.399999999999999" x14ac:dyDescent="0.3">
      <c r="A2" s="33" t="s">
        <v>18</v>
      </c>
    </row>
    <row r="3" spans="1:20" ht="13.8" thickBot="1" x14ac:dyDescent="0.3"/>
    <row r="4" spans="1:20" s="5" customFormat="1" ht="15.6" x14ac:dyDescent="0.3">
      <c r="A4" s="1"/>
      <c r="B4" s="2"/>
      <c r="C4" s="2" t="s">
        <v>0</v>
      </c>
      <c r="D4" s="3"/>
      <c r="E4" s="4"/>
      <c r="F4" s="2"/>
      <c r="G4" s="2" t="s">
        <v>1</v>
      </c>
      <c r="H4" s="3"/>
      <c r="I4" s="4"/>
      <c r="J4" s="2"/>
      <c r="K4" s="2" t="s">
        <v>2</v>
      </c>
      <c r="L4" s="3"/>
      <c r="M4" s="4"/>
      <c r="N4" s="2"/>
      <c r="O4" s="2" t="s">
        <v>3</v>
      </c>
      <c r="P4" s="3"/>
      <c r="Q4" s="4"/>
      <c r="R4" s="2"/>
      <c r="S4" s="2" t="s">
        <v>4</v>
      </c>
      <c r="T4" s="3"/>
    </row>
    <row r="5" spans="1:20" s="5" customFormat="1" ht="15.6" x14ac:dyDescent="0.3">
      <c r="A5" s="51" t="s">
        <v>5</v>
      </c>
      <c r="B5" s="52"/>
      <c r="C5" s="52"/>
      <c r="D5" s="53"/>
      <c r="E5" s="48" t="s">
        <v>15</v>
      </c>
      <c r="F5" s="52"/>
      <c r="G5" s="52"/>
      <c r="H5" s="53"/>
      <c r="I5" s="48" t="s">
        <v>20</v>
      </c>
      <c r="J5" s="49"/>
      <c r="K5" s="49"/>
      <c r="L5" s="50"/>
      <c r="M5" s="48" t="s">
        <v>16</v>
      </c>
      <c r="N5" s="49"/>
      <c r="O5" s="49"/>
      <c r="P5" s="50"/>
      <c r="Q5" s="48" t="s">
        <v>17</v>
      </c>
      <c r="R5" s="49"/>
      <c r="S5" s="49"/>
      <c r="T5" s="50"/>
    </row>
    <row r="6" spans="1:20" x14ac:dyDescent="0.25">
      <c r="A6" s="6" t="s">
        <v>6</v>
      </c>
      <c r="B6" s="7" t="s">
        <v>7</v>
      </c>
      <c r="C6" s="7" t="s">
        <v>8</v>
      </c>
      <c r="D6" s="7" t="s">
        <v>9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6</v>
      </c>
      <c r="N6" s="8" t="s">
        <v>7</v>
      </c>
      <c r="O6" s="8" t="s">
        <v>8</v>
      </c>
      <c r="P6" s="8" t="s">
        <v>9</v>
      </c>
      <c r="Q6" s="8" t="s">
        <v>6</v>
      </c>
      <c r="R6" s="8" t="s">
        <v>7</v>
      </c>
      <c r="S6" s="8" t="s">
        <v>8</v>
      </c>
      <c r="T6" s="8" t="s">
        <v>9</v>
      </c>
    </row>
    <row r="7" spans="1:20" x14ac:dyDescent="0.25">
      <c r="A7" s="26" t="s">
        <v>1</v>
      </c>
      <c r="B7" s="47">
        <v>11</v>
      </c>
      <c r="C7" s="47">
        <v>14</v>
      </c>
      <c r="D7" s="27" t="str">
        <f>IF(B7&gt;C7,"2",IF(B7=C7,"1",IF(B7&lt;C7,"0",IF(B7="",0))))</f>
        <v>0</v>
      </c>
      <c r="E7" s="31" t="s">
        <v>0</v>
      </c>
      <c r="F7" s="46">
        <v>14</v>
      </c>
      <c r="G7" s="46">
        <v>11</v>
      </c>
      <c r="H7" s="31" t="str">
        <f>IF(F7&gt;G7,"2",IF(F7=G7,"1",IF(F7&lt;G7,"0",IF(F7="",0))))</f>
        <v>2</v>
      </c>
      <c r="I7" s="26" t="s">
        <v>0</v>
      </c>
      <c r="J7" s="27">
        <v>5</v>
      </c>
      <c r="K7" s="27">
        <v>12</v>
      </c>
      <c r="L7" s="27" t="str">
        <f>IF(J7&gt;K7,"2",IF(J7=K7,"1",IF(J7&lt;K7,"0",IF(J7="",0))))</f>
        <v>0</v>
      </c>
      <c r="M7" s="31" t="s">
        <v>0</v>
      </c>
      <c r="N7" s="31">
        <v>5</v>
      </c>
      <c r="O7" s="31">
        <v>12</v>
      </c>
      <c r="P7" s="31" t="str">
        <f>IF(N7&gt;O7,"2",IF(N7=O7,"1",IF(N7&lt;O7,"0",IF(N7="",0))))</f>
        <v>0</v>
      </c>
      <c r="Q7" s="26" t="s">
        <v>0</v>
      </c>
      <c r="R7" s="27">
        <v>6</v>
      </c>
      <c r="S7" s="27">
        <v>12</v>
      </c>
      <c r="T7" s="27" t="str">
        <f>IF(R7&gt;S7,"2",IF(R7=S7,"1",IF(R7&lt;S7,"0",IF(R7="",0))))</f>
        <v>0</v>
      </c>
    </row>
    <row r="8" spans="1:20" x14ac:dyDescent="0.25">
      <c r="A8" s="26" t="s">
        <v>2</v>
      </c>
      <c r="B8" s="27">
        <v>12</v>
      </c>
      <c r="C8" s="27">
        <v>5</v>
      </c>
      <c r="D8" s="27" t="str">
        <f>IF(B8&gt;C8,"2",IF(B8=C8,"1",IF(B8&lt;C8,"0",IF(B8="",0))))</f>
        <v>2</v>
      </c>
      <c r="E8" s="31" t="s">
        <v>2</v>
      </c>
      <c r="F8" s="31">
        <v>8</v>
      </c>
      <c r="G8" s="31">
        <v>3</v>
      </c>
      <c r="H8" s="31" t="str">
        <f>IF(F8&gt;G8,"2",IF(F8=G8,"1",IF(F8&lt;G8,"0",IF(F8="",0))))</f>
        <v>2</v>
      </c>
      <c r="I8" s="26" t="s">
        <v>1</v>
      </c>
      <c r="J8" s="27">
        <v>3</v>
      </c>
      <c r="K8" s="27">
        <v>8</v>
      </c>
      <c r="L8" s="27" t="str">
        <f>IF(J8&gt;K8,"2",IF(J8=K8,"1",IF(J8&lt;K8,"0",IF(J8="",0))))</f>
        <v>0</v>
      </c>
      <c r="M8" s="31" t="s">
        <v>1</v>
      </c>
      <c r="N8" s="31">
        <v>6</v>
      </c>
      <c r="O8" s="31">
        <v>12</v>
      </c>
      <c r="P8" s="31" t="str">
        <f>IF(N8&gt;O8,"2",IF(N8=O8,"1",IF(N8&lt;O8,"0",IF(N8="",0))))</f>
        <v>0</v>
      </c>
      <c r="Q8" s="26" t="s">
        <v>1</v>
      </c>
      <c r="R8" s="27">
        <v>4</v>
      </c>
      <c r="S8" s="27">
        <v>10</v>
      </c>
      <c r="T8" s="27" t="str">
        <f>IF(R8&gt;S8,"2",IF(R8=S8,"1",IF(R8&lt;S8,"0",IF(R8="",0))))</f>
        <v>0</v>
      </c>
    </row>
    <row r="9" spans="1:20" x14ac:dyDescent="0.25">
      <c r="A9" s="26" t="s">
        <v>3</v>
      </c>
      <c r="B9" s="27">
        <v>12</v>
      </c>
      <c r="C9" s="27">
        <v>5</v>
      </c>
      <c r="D9" s="27" t="str">
        <f>IF(B9&gt;C9,"2",IF(B9=C9,"1",IF(B9&lt;C9,"0",IF(B9="",0))))</f>
        <v>2</v>
      </c>
      <c r="E9" s="31" t="s">
        <v>3</v>
      </c>
      <c r="F9" s="31">
        <v>12</v>
      </c>
      <c r="G9" s="31">
        <v>6</v>
      </c>
      <c r="H9" s="31" t="str">
        <f>IF(F9&gt;G9,"2",IF(F9=G9,"1",IF(F9&lt;G9,"0",IF(F9="",0))))</f>
        <v>2</v>
      </c>
      <c r="I9" s="26" t="s">
        <v>3</v>
      </c>
      <c r="J9" s="27">
        <v>7</v>
      </c>
      <c r="K9" s="27">
        <v>5</v>
      </c>
      <c r="L9" s="27" t="str">
        <f>IF(J9&gt;K9,"2",IF(J9=K9,"1",IF(J9&lt;K9,"0",IF(J9="",0))))</f>
        <v>2</v>
      </c>
      <c r="M9" s="31" t="s">
        <v>2</v>
      </c>
      <c r="N9" s="31">
        <v>5</v>
      </c>
      <c r="O9" s="31">
        <v>7</v>
      </c>
      <c r="P9" s="31" t="str">
        <f>IF(N9&gt;O9,"2",IF(N9=O9,"1",IF(N9&lt;O9,"0",IF(N9="",0))))</f>
        <v>0</v>
      </c>
      <c r="Q9" s="26" t="s">
        <v>2</v>
      </c>
      <c r="R9" s="27">
        <v>2</v>
      </c>
      <c r="S9" s="27">
        <v>5</v>
      </c>
      <c r="T9" s="27" t="str">
        <f>IF(R9&gt;S9,"2",IF(R9=S9,"1",IF(R9&lt;S9,"0",IF(R9="",0))))</f>
        <v>0</v>
      </c>
    </row>
    <row r="10" spans="1:20" x14ac:dyDescent="0.25">
      <c r="A10" s="26" t="s">
        <v>10</v>
      </c>
      <c r="B10" s="27">
        <v>12</v>
      </c>
      <c r="C10" s="27">
        <v>6</v>
      </c>
      <c r="D10" s="27" t="str">
        <f>IF(B10&gt;C10,"2",IF(B10=C10,"1",IF(B10&lt;C10,"0",IF(B10="",0))))</f>
        <v>2</v>
      </c>
      <c r="E10" s="31" t="s">
        <v>10</v>
      </c>
      <c r="F10" s="31">
        <v>10</v>
      </c>
      <c r="G10" s="31">
        <v>4</v>
      </c>
      <c r="H10" s="31" t="str">
        <f>IF(F10&gt;G10,"2",IF(F10=G10,"1",IF(F10&lt;G10,"0",IF(F10="",0))))</f>
        <v>2</v>
      </c>
      <c r="I10" s="26" t="s">
        <v>10</v>
      </c>
      <c r="J10" s="27">
        <v>5</v>
      </c>
      <c r="K10" s="27">
        <v>2</v>
      </c>
      <c r="L10" s="27" t="str">
        <f>IF(J10&gt;K10,"2",IF(J10=K10,"1",IF(J10&lt;K10,"0",IF(J10="",0))))</f>
        <v>2</v>
      </c>
      <c r="M10" s="31" t="s">
        <v>10</v>
      </c>
      <c r="N10" s="31">
        <v>7</v>
      </c>
      <c r="O10" s="31">
        <v>11</v>
      </c>
      <c r="P10" s="31" t="str">
        <f>IF(N10&gt;O10,"2",IF(N10=O10,"1",IF(N10&lt;O10,"0",IF(N10="",0))))</f>
        <v>0</v>
      </c>
      <c r="Q10" s="26" t="s">
        <v>3</v>
      </c>
      <c r="R10" s="27">
        <v>11</v>
      </c>
      <c r="S10" s="27">
        <v>7</v>
      </c>
      <c r="T10" s="27" t="str">
        <f>IF(R10&gt;S10,"2",IF(R10=S10,"1",IF(R10&lt;S10,"0",IF(R10="",0))))</f>
        <v>2</v>
      </c>
    </row>
    <row r="11" spans="1:20" s="21" customFormat="1" x14ac:dyDescent="0.25">
      <c r="A11" s="28" t="s">
        <v>11</v>
      </c>
      <c r="B11" s="29">
        <f>SUM(B7:B10)</f>
        <v>47</v>
      </c>
      <c r="C11" s="29">
        <f>SUM(C7:C10)</f>
        <v>30</v>
      </c>
      <c r="D11" s="30">
        <f>D7+D8+D9+D10</f>
        <v>6</v>
      </c>
      <c r="E11" s="32" t="s">
        <v>11</v>
      </c>
      <c r="F11" s="32">
        <f>SUM(F7:F10)</f>
        <v>44</v>
      </c>
      <c r="G11" s="32">
        <f>SUM(G7:G10)</f>
        <v>24</v>
      </c>
      <c r="H11" s="32">
        <f>H7+H8+H9+H10</f>
        <v>8</v>
      </c>
      <c r="I11" s="28" t="s">
        <v>11</v>
      </c>
      <c r="J11" s="29">
        <f>SUM(J7:J10)</f>
        <v>20</v>
      </c>
      <c r="K11" s="29">
        <f>SUM(K7:K10)</f>
        <v>27</v>
      </c>
      <c r="L11" s="30">
        <f>L7+L8+L9+L10</f>
        <v>4</v>
      </c>
      <c r="M11" s="32" t="s">
        <v>11</v>
      </c>
      <c r="N11" s="32">
        <f>SUM(N7:N10)</f>
        <v>23</v>
      </c>
      <c r="O11" s="32">
        <f>SUM(O7:O10)</f>
        <v>42</v>
      </c>
      <c r="P11" s="32">
        <f>P7+P8+P9+P10</f>
        <v>0</v>
      </c>
      <c r="Q11" s="28" t="s">
        <v>11</v>
      </c>
      <c r="R11" s="29">
        <f>SUM(R7:R10)</f>
        <v>23</v>
      </c>
      <c r="S11" s="29">
        <f>SUM(S7:S10)</f>
        <v>34</v>
      </c>
      <c r="T11" s="30">
        <f>T7+T8+T9+T10</f>
        <v>2</v>
      </c>
    </row>
    <row r="13" spans="1:20" x14ac:dyDescent="0.25">
      <c r="E13" t="s">
        <v>12</v>
      </c>
    </row>
    <row r="14" spans="1:20" s="23" customFormat="1" ht="17.399999999999999" x14ac:dyDescent="0.3">
      <c r="A14" s="33" t="s">
        <v>19</v>
      </c>
    </row>
    <row r="15" spans="1:20" ht="13.8" thickBot="1" x14ac:dyDescent="0.3"/>
    <row r="16" spans="1:20" s="5" customFormat="1" ht="15.6" x14ac:dyDescent="0.3">
      <c r="A16" s="1"/>
      <c r="B16" s="2"/>
      <c r="C16" s="2" t="s">
        <v>0</v>
      </c>
      <c r="D16" s="3"/>
      <c r="E16" s="4"/>
      <c r="F16" s="2"/>
      <c r="G16" s="2" t="s">
        <v>1</v>
      </c>
      <c r="H16" s="3"/>
      <c r="I16" s="4"/>
      <c r="J16" s="2"/>
      <c r="K16" s="2" t="s">
        <v>2</v>
      </c>
      <c r="L16" s="3"/>
      <c r="M16" s="4"/>
      <c r="N16" s="2"/>
      <c r="O16" s="2" t="s">
        <v>3</v>
      </c>
      <c r="P16" s="3"/>
      <c r="Q16" s="4"/>
      <c r="R16" s="2"/>
      <c r="S16" s="2" t="s">
        <v>4</v>
      </c>
      <c r="T16" s="3"/>
    </row>
    <row r="17" spans="1:20" s="5" customFormat="1" ht="15.6" x14ac:dyDescent="0.3">
      <c r="A17" s="51" t="s">
        <v>5</v>
      </c>
      <c r="B17" s="52"/>
      <c r="C17" s="52"/>
      <c r="D17" s="53"/>
      <c r="E17" s="48" t="s">
        <v>15</v>
      </c>
      <c r="F17" s="52"/>
      <c r="G17" s="52"/>
      <c r="H17" s="53"/>
      <c r="I17" s="48" t="s">
        <v>20</v>
      </c>
      <c r="J17" s="49"/>
      <c r="K17" s="49"/>
      <c r="L17" s="50"/>
      <c r="M17" s="48" t="s">
        <v>16</v>
      </c>
      <c r="N17" s="49"/>
      <c r="O17" s="49"/>
      <c r="P17" s="50"/>
      <c r="Q17" s="48" t="s">
        <v>17</v>
      </c>
      <c r="R17" s="49"/>
      <c r="S17" s="49"/>
      <c r="T17" s="50"/>
    </row>
    <row r="18" spans="1:20" x14ac:dyDescent="0.25">
      <c r="A18" s="6" t="s">
        <v>6</v>
      </c>
      <c r="B18" s="7" t="s">
        <v>7</v>
      </c>
      <c r="C18" s="7" t="s">
        <v>8</v>
      </c>
      <c r="D18" s="7" t="s">
        <v>9</v>
      </c>
      <c r="E18" s="8" t="s">
        <v>6</v>
      </c>
      <c r="F18" s="8" t="s">
        <v>7</v>
      </c>
      <c r="G18" s="8" t="s">
        <v>8</v>
      </c>
      <c r="H18" s="8" t="s">
        <v>9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6</v>
      </c>
      <c r="N18" s="8" t="s">
        <v>7</v>
      </c>
      <c r="O18" s="8" t="s">
        <v>8</v>
      </c>
      <c r="P18" s="8" t="s">
        <v>9</v>
      </c>
      <c r="Q18" s="8" t="s">
        <v>6</v>
      </c>
      <c r="R18" s="8" t="s">
        <v>7</v>
      </c>
      <c r="S18" s="8" t="s">
        <v>8</v>
      </c>
      <c r="T18" s="8" t="s">
        <v>9</v>
      </c>
    </row>
    <row r="19" spans="1:20" x14ac:dyDescent="0.25">
      <c r="A19" s="26" t="s">
        <v>1</v>
      </c>
      <c r="B19" s="27">
        <v>6</v>
      </c>
      <c r="C19" s="27">
        <v>8</v>
      </c>
      <c r="D19" s="27" t="str">
        <f>IF(B19&gt;C19,"2",IF(B19=C19,"1",IF(B19&lt;C19,"0",IF(B19="",0))))</f>
        <v>0</v>
      </c>
      <c r="E19" s="31" t="s">
        <v>0</v>
      </c>
      <c r="F19" s="31">
        <v>8</v>
      </c>
      <c r="G19" s="31">
        <v>6</v>
      </c>
      <c r="H19" s="31" t="str">
        <f>IF(F19&gt;G19,"2",IF(F19=G19,"1",IF(F19&lt;G19,"0",IF(F19="",0))))</f>
        <v>2</v>
      </c>
      <c r="I19" s="26" t="s">
        <v>0</v>
      </c>
      <c r="J19" s="47">
        <v>10</v>
      </c>
      <c r="K19" s="47">
        <v>11</v>
      </c>
      <c r="L19" s="27" t="str">
        <f>IF(J19&gt;K19,"2",IF(J19=K19,"1",IF(J19&lt;K19,"0",IF(J19="",0))))</f>
        <v>0</v>
      </c>
      <c r="M19" s="31" t="s">
        <v>0</v>
      </c>
      <c r="N19" s="46">
        <v>12</v>
      </c>
      <c r="O19" s="46">
        <v>15</v>
      </c>
      <c r="P19" s="31" t="str">
        <f>IF(N19&gt;O19,"2",IF(N19=O19,"1",IF(N19&lt;O19,"0",IF(N19="",0))))</f>
        <v>0</v>
      </c>
      <c r="Q19" s="26" t="s">
        <v>0</v>
      </c>
      <c r="R19" s="27">
        <v>3</v>
      </c>
      <c r="S19" s="27">
        <v>16</v>
      </c>
      <c r="T19" s="27" t="str">
        <f>IF(R19&gt;S19,"2",IF(R19=S19,"1",IF(R19&lt;S19,"0",IF(R19="",0))))</f>
        <v>0</v>
      </c>
    </row>
    <row r="20" spans="1:20" x14ac:dyDescent="0.25">
      <c r="A20" s="26" t="s">
        <v>2</v>
      </c>
      <c r="B20" s="47">
        <v>11</v>
      </c>
      <c r="C20" s="47">
        <v>10</v>
      </c>
      <c r="D20" s="27" t="str">
        <f>IF(B20&gt;C20,"2",IF(B20=C20,"1",IF(B20&lt;C20,"0",IF(B20="",0))))</f>
        <v>2</v>
      </c>
      <c r="E20" s="31" t="s">
        <v>2</v>
      </c>
      <c r="F20" s="31">
        <v>8</v>
      </c>
      <c r="G20" s="31">
        <v>9</v>
      </c>
      <c r="H20" s="31" t="str">
        <f>IF(F20&gt;G20,"2",IF(F20=G20,"1",IF(F20&lt;G20,"0",IF(F20="",0))))</f>
        <v>0</v>
      </c>
      <c r="I20" s="26" t="s">
        <v>1</v>
      </c>
      <c r="J20" s="27">
        <v>9</v>
      </c>
      <c r="K20" s="27">
        <v>8</v>
      </c>
      <c r="L20" s="27" t="str">
        <f>IF(J20&gt;K20,"2",IF(J20=K20,"1",IF(J20&lt;K20,"0",IF(J20="",0))))</f>
        <v>2</v>
      </c>
      <c r="M20" s="31" t="s">
        <v>1</v>
      </c>
      <c r="N20" s="31">
        <v>7</v>
      </c>
      <c r="O20" s="31">
        <v>6</v>
      </c>
      <c r="P20" s="31" t="str">
        <f>IF(N20&gt;O20,"2",IF(N20=O20,"1",IF(N20&lt;O20,"0",IF(N20="",0))))</f>
        <v>2</v>
      </c>
      <c r="Q20" s="26" t="s">
        <v>1</v>
      </c>
      <c r="R20" s="27">
        <v>2</v>
      </c>
      <c r="S20" s="27">
        <v>10</v>
      </c>
      <c r="T20" s="27" t="str">
        <f>IF(R20&gt;S20,"2",IF(R20=S20,"1",IF(R20&lt;S20,"0",IF(R20="",0))))</f>
        <v>0</v>
      </c>
    </row>
    <row r="21" spans="1:20" x14ac:dyDescent="0.25">
      <c r="A21" s="26" t="s">
        <v>3</v>
      </c>
      <c r="B21" s="47">
        <v>15</v>
      </c>
      <c r="C21" s="47">
        <v>12</v>
      </c>
      <c r="D21" s="27" t="str">
        <f>IF(B21&gt;C21,"2",IF(B21=C21,"1",IF(B21&lt;C21,"0",IF(B21="",0))))</f>
        <v>2</v>
      </c>
      <c r="E21" s="31" t="s">
        <v>3</v>
      </c>
      <c r="F21" s="31">
        <v>6</v>
      </c>
      <c r="G21" s="31">
        <v>7</v>
      </c>
      <c r="H21" s="31" t="str">
        <f>IF(F21&gt;G21,"2",IF(F21=G21,"1",IF(F21&lt;G21,"0",IF(F21="",0))))</f>
        <v>0</v>
      </c>
      <c r="I21" s="26" t="s">
        <v>3</v>
      </c>
      <c r="J21" s="27">
        <v>8</v>
      </c>
      <c r="K21" s="27">
        <v>4</v>
      </c>
      <c r="L21" s="27" t="str">
        <f>IF(J21&gt;K21,"2",IF(J21=K21,"1",IF(J21&lt;K21,"0",IF(J21="",0))))</f>
        <v>2</v>
      </c>
      <c r="M21" s="31" t="s">
        <v>2</v>
      </c>
      <c r="N21" s="31">
        <v>4</v>
      </c>
      <c r="O21" s="31">
        <v>8</v>
      </c>
      <c r="P21" s="31" t="str">
        <f>IF(N21&gt;O21,"2",IF(N21=O21,"1",IF(N21&lt;O21,"0",IF(N21="",0))))</f>
        <v>0</v>
      </c>
      <c r="Q21" s="26" t="s">
        <v>2</v>
      </c>
      <c r="R21" s="27">
        <v>7</v>
      </c>
      <c r="S21" s="27">
        <v>6</v>
      </c>
      <c r="T21" s="27" t="str">
        <f>IF(R21&gt;S21,"2",IF(R21=S21,"1",IF(R21&lt;S21,"0",IF(R21="",0))))</f>
        <v>2</v>
      </c>
    </row>
    <row r="22" spans="1:20" x14ac:dyDescent="0.25">
      <c r="A22" s="26" t="s">
        <v>10</v>
      </c>
      <c r="B22" s="27">
        <v>16</v>
      </c>
      <c r="C22" s="27">
        <v>3</v>
      </c>
      <c r="D22" s="27" t="str">
        <f>IF(B22&gt;C22,"2",IF(B22=C22,"1",IF(B22&lt;C22,"0",IF(B22="",0))))</f>
        <v>2</v>
      </c>
      <c r="E22" s="31" t="s">
        <v>10</v>
      </c>
      <c r="F22" s="31">
        <v>10</v>
      </c>
      <c r="G22" s="31">
        <v>2</v>
      </c>
      <c r="H22" s="31" t="str">
        <f>IF(F22&gt;G22,"2",IF(F22=G22,"1",IF(F22&lt;G22,"0",IF(F22="",0))))</f>
        <v>2</v>
      </c>
      <c r="I22" s="26" t="s">
        <v>10</v>
      </c>
      <c r="J22" s="27">
        <v>6</v>
      </c>
      <c r="K22" s="27">
        <v>7</v>
      </c>
      <c r="L22" s="27" t="str">
        <f>IF(J22&gt;K22,"2",IF(J22=K22,"1",IF(J22&lt;K22,"0",IF(J22="",0))))</f>
        <v>0</v>
      </c>
      <c r="M22" s="31" t="s">
        <v>10</v>
      </c>
      <c r="N22" s="31">
        <v>5</v>
      </c>
      <c r="O22" s="31">
        <v>4</v>
      </c>
      <c r="P22" s="31" t="str">
        <f>IF(N22&gt;O22,"2",IF(N22=O22,"1",IF(N22&lt;O22,"0",IF(N22="",0))))</f>
        <v>2</v>
      </c>
      <c r="Q22" s="26" t="s">
        <v>3</v>
      </c>
      <c r="R22" s="27">
        <v>4</v>
      </c>
      <c r="S22" s="27">
        <v>5</v>
      </c>
      <c r="T22" s="27" t="str">
        <f>IF(R22&gt;S22,"2",IF(R22=S22,"1",IF(R22&lt;S22,"0",IF(R22="",0))))</f>
        <v>0</v>
      </c>
    </row>
    <row r="23" spans="1:20" s="21" customFormat="1" x14ac:dyDescent="0.25">
      <c r="A23" s="28" t="s">
        <v>11</v>
      </c>
      <c r="B23" s="29">
        <f>SUM(B19:B22)</f>
        <v>48</v>
      </c>
      <c r="C23" s="29">
        <f>SUM(C19:C22)</f>
        <v>33</v>
      </c>
      <c r="D23" s="30">
        <f>D19+D20+D21+D22</f>
        <v>6</v>
      </c>
      <c r="E23" s="32" t="s">
        <v>11</v>
      </c>
      <c r="F23" s="32">
        <f>SUM(F19:F22)</f>
        <v>32</v>
      </c>
      <c r="G23" s="32">
        <f>SUM(G19:G22)</f>
        <v>24</v>
      </c>
      <c r="H23" s="32">
        <f>H19+H20+H21+H22</f>
        <v>4</v>
      </c>
      <c r="I23" s="28" t="s">
        <v>11</v>
      </c>
      <c r="J23" s="29">
        <f>SUM(J19:J22)</f>
        <v>33</v>
      </c>
      <c r="K23" s="29">
        <f>SUM(K19:K22)</f>
        <v>30</v>
      </c>
      <c r="L23" s="30">
        <f>L19+L20+L21+L22</f>
        <v>4</v>
      </c>
      <c r="M23" s="32" t="s">
        <v>11</v>
      </c>
      <c r="N23" s="32">
        <f>SUM(N19:N22)</f>
        <v>28</v>
      </c>
      <c r="O23" s="32">
        <f>SUM(O19:O22)</f>
        <v>33</v>
      </c>
      <c r="P23" s="32">
        <f>P19+P20+P21+P22</f>
        <v>4</v>
      </c>
      <c r="Q23" s="28" t="s">
        <v>11</v>
      </c>
      <c r="R23" s="29">
        <f>SUM(R19:R22)</f>
        <v>16</v>
      </c>
      <c r="S23" s="29">
        <f>SUM(S19:S22)</f>
        <v>37</v>
      </c>
      <c r="T23" s="30">
        <f>T19+T20+T21+T22</f>
        <v>2</v>
      </c>
    </row>
    <row r="24" spans="1:20" x14ac:dyDescent="0.25">
      <c r="A24" s="9"/>
      <c r="B24" s="10"/>
      <c r="C24" s="10"/>
      <c r="D24" s="11"/>
      <c r="E24" s="12"/>
      <c r="F24" s="10"/>
      <c r="G24" s="10"/>
      <c r="H24" s="11"/>
      <c r="I24" s="12"/>
      <c r="J24" s="10"/>
      <c r="K24" s="10"/>
      <c r="L24" s="11"/>
      <c r="M24" s="12"/>
      <c r="N24" s="10"/>
      <c r="O24" s="10"/>
      <c r="P24" s="11"/>
      <c r="Q24" s="12"/>
      <c r="R24" s="20"/>
      <c r="S24" s="10"/>
      <c r="T24" s="11"/>
    </row>
    <row r="25" spans="1:20" s="24" customFormat="1" x14ac:dyDescent="0.25">
      <c r="A25" s="34" t="s">
        <v>11</v>
      </c>
      <c r="B25" s="35">
        <f>B23+B11</f>
        <v>95</v>
      </c>
      <c r="C25" s="35">
        <f>C23+C11</f>
        <v>63</v>
      </c>
      <c r="D25" s="36">
        <f>D23+D11</f>
        <v>12</v>
      </c>
      <c r="E25" s="37" t="s">
        <v>11</v>
      </c>
      <c r="F25" s="35">
        <f>F23+F11</f>
        <v>76</v>
      </c>
      <c r="G25" s="35">
        <f>G23+G11</f>
        <v>48</v>
      </c>
      <c r="H25" s="36">
        <f>H23+H11</f>
        <v>12</v>
      </c>
      <c r="I25" s="37" t="s">
        <v>11</v>
      </c>
      <c r="J25" s="35">
        <f>J23+J11</f>
        <v>53</v>
      </c>
      <c r="K25" s="35">
        <f>K23+K11</f>
        <v>57</v>
      </c>
      <c r="L25" s="36">
        <f>L23+L11</f>
        <v>8</v>
      </c>
      <c r="M25" s="37" t="s">
        <v>11</v>
      </c>
      <c r="N25" s="35">
        <f>N23+N11</f>
        <v>51</v>
      </c>
      <c r="O25" s="35">
        <f>O23+O11</f>
        <v>75</v>
      </c>
      <c r="P25" s="36">
        <f>P23+P11</f>
        <v>4</v>
      </c>
      <c r="Q25" s="37" t="s">
        <v>11</v>
      </c>
      <c r="R25" s="35">
        <f>R23+R11</f>
        <v>39</v>
      </c>
      <c r="S25" s="35">
        <f>S23+S11</f>
        <v>71</v>
      </c>
      <c r="T25" s="36">
        <f>T23+T11</f>
        <v>4</v>
      </c>
    </row>
    <row r="26" spans="1:20" s="24" customFormat="1" x14ac:dyDescent="0.25">
      <c r="A26" s="34"/>
      <c r="B26" s="38"/>
      <c r="C26" s="38"/>
      <c r="D26" s="36"/>
      <c r="E26" s="37"/>
      <c r="F26" s="38"/>
      <c r="G26" s="38"/>
      <c r="H26" s="36"/>
      <c r="I26" s="37"/>
      <c r="J26" s="38"/>
      <c r="K26" s="38"/>
      <c r="L26" s="36"/>
      <c r="M26" s="37"/>
      <c r="N26" s="38"/>
      <c r="O26" s="38"/>
      <c r="P26" s="36"/>
      <c r="Q26" s="37"/>
      <c r="R26" s="38"/>
      <c r="S26" s="38"/>
      <c r="T26" s="36"/>
    </row>
    <row r="27" spans="1:20" s="25" customFormat="1" ht="13.8" thickBot="1" x14ac:dyDescent="0.3">
      <c r="A27" s="39" t="s">
        <v>13</v>
      </c>
      <c r="B27" s="40"/>
      <c r="C27" s="40">
        <f>B25-C25</f>
        <v>32</v>
      </c>
      <c r="D27" s="41"/>
      <c r="E27" s="42" t="s">
        <v>13</v>
      </c>
      <c r="F27" s="40"/>
      <c r="G27" s="40">
        <f>F25-G25</f>
        <v>28</v>
      </c>
      <c r="H27" s="41"/>
      <c r="I27" s="42" t="s">
        <v>13</v>
      </c>
      <c r="J27" s="40"/>
      <c r="K27" s="40">
        <f>J25-K25</f>
        <v>-4</v>
      </c>
      <c r="L27" s="41"/>
      <c r="M27" s="42" t="s">
        <v>13</v>
      </c>
      <c r="N27" s="40"/>
      <c r="O27" s="40">
        <f>N25-O25</f>
        <v>-24</v>
      </c>
      <c r="P27" s="41"/>
      <c r="Q27" s="42" t="s">
        <v>13</v>
      </c>
      <c r="R27" s="40"/>
      <c r="S27" s="40">
        <f>R25-S25</f>
        <v>-32</v>
      </c>
      <c r="T27" s="41"/>
    </row>
    <row r="28" spans="1:20" x14ac:dyDescent="0.25">
      <c r="A28" s="13"/>
      <c r="B28" s="14"/>
      <c r="C28" s="14"/>
      <c r="D28" s="15"/>
      <c r="E28" s="14"/>
      <c r="F28" s="14"/>
      <c r="G28" s="14"/>
      <c r="H28" s="15"/>
      <c r="I28" s="14"/>
      <c r="J28" s="14"/>
      <c r="K28" s="14"/>
      <c r="L28" s="15"/>
      <c r="M28" s="14"/>
      <c r="N28" s="14"/>
      <c r="O28" s="14"/>
      <c r="P28" s="15"/>
      <c r="Q28" s="14"/>
      <c r="R28" s="14"/>
      <c r="S28" s="14"/>
      <c r="T28" s="15"/>
    </row>
    <row r="29" spans="1:20" x14ac:dyDescent="0.25">
      <c r="A29" s="13"/>
      <c r="B29" s="14"/>
      <c r="C29" s="14"/>
      <c r="D29" s="16"/>
      <c r="E29" s="14"/>
      <c r="F29" s="14"/>
      <c r="G29" s="14"/>
      <c r="H29" s="16"/>
      <c r="I29" s="14"/>
      <c r="J29" s="14"/>
      <c r="K29" s="14"/>
      <c r="L29" s="16"/>
      <c r="M29" s="14"/>
      <c r="N29" s="14"/>
      <c r="O29" s="14"/>
      <c r="P29" s="16"/>
      <c r="Q29" s="14"/>
      <c r="R29" s="14"/>
      <c r="S29" s="14"/>
      <c r="T29" s="16"/>
    </row>
    <row r="30" spans="1:20" s="22" customFormat="1" ht="15.6" x14ac:dyDescent="0.3">
      <c r="A30" s="43" t="s">
        <v>14</v>
      </c>
      <c r="B30" s="44"/>
      <c r="C30" s="44"/>
      <c r="D30" s="45">
        <v>2</v>
      </c>
      <c r="E30" s="44"/>
      <c r="F30" s="44"/>
      <c r="G30" s="44"/>
      <c r="H30" s="45">
        <v>1</v>
      </c>
      <c r="I30" s="44"/>
      <c r="J30" s="44"/>
      <c r="K30" s="44"/>
      <c r="L30" s="45">
        <v>3</v>
      </c>
      <c r="M30" s="44"/>
      <c r="N30" s="44"/>
      <c r="O30" s="44"/>
      <c r="P30" s="45">
        <v>4</v>
      </c>
      <c r="Q30" s="44"/>
      <c r="R30" s="44"/>
      <c r="S30" s="44"/>
      <c r="T30" s="45">
        <v>5</v>
      </c>
    </row>
    <row r="31" spans="1:20" ht="13.8" thickBot="1" x14ac:dyDescent="0.3">
      <c r="A31" s="17"/>
      <c r="B31" s="18"/>
      <c r="C31" s="18"/>
      <c r="D31" s="19"/>
      <c r="E31" s="18"/>
      <c r="F31" s="18"/>
      <c r="G31" s="18"/>
      <c r="H31" s="19"/>
      <c r="I31" s="18"/>
      <c r="J31" s="18"/>
      <c r="K31" s="18"/>
      <c r="L31" s="19"/>
      <c r="M31" s="18"/>
      <c r="N31" s="18"/>
      <c r="O31" s="18"/>
      <c r="P31" s="19"/>
      <c r="Q31" s="18"/>
      <c r="R31" s="18"/>
      <c r="S31" s="18"/>
      <c r="T31" s="19"/>
    </row>
  </sheetData>
  <mergeCells count="10">
    <mergeCell ref="Q5:T5"/>
    <mergeCell ref="Q17:T17"/>
    <mergeCell ref="A5:D5"/>
    <mergeCell ref="E5:H5"/>
    <mergeCell ref="I5:L5"/>
    <mergeCell ref="M5:P5"/>
    <mergeCell ref="A17:D17"/>
    <mergeCell ref="E17:H17"/>
    <mergeCell ref="I17:L17"/>
    <mergeCell ref="M17:P17"/>
  </mergeCells>
  <phoneticPr fontId="0" type="noConversion"/>
  <printOptions horizontalCentered="1"/>
  <pageMargins left="0.39370078740157483" right="0.39370078740157483" top="0.78740157480314965" bottom="0.78740157480314965" header="0" footer="0.39370078740157483"/>
  <pageSetup paperSize="9" orientation="landscape" horizontalDpi="4294967293" r:id="rId1"/>
  <headerFooter alignWithMargins="0">
    <oddFooter>&amp;L&amp;8&amp;D&amp;C&amp;8&amp;Z&amp;F&amp;A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F747A-31EB-4041-A15C-B4F0D78EF74F}">
  <dimension ref="A1"/>
  <sheetViews>
    <sheetView workbookViewId="0">
      <selection activeCell="C24" sqref="C24"/>
    </sheetView>
  </sheetViews>
  <sheetFormatPr baseColWidth="10" defaultRowHeight="13.2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C5DF43AF470A45A1A7783A91C66992" ma:contentTypeVersion="11" ma:contentTypeDescription="Create a new document." ma:contentTypeScope="" ma:versionID="d3906302401996fec222258f1871be44">
  <xsd:schema xmlns:xsd="http://www.w3.org/2001/XMLSchema" xmlns:xs="http://www.w3.org/2001/XMLSchema" xmlns:p="http://schemas.microsoft.com/office/2006/metadata/properties" xmlns:ns3="8522771c-41a1-4840-9b14-1ae874954cf1" xmlns:ns4="d81a873f-51cb-4a28-a0d1-4a1b61a6e5d5" targetNamespace="http://schemas.microsoft.com/office/2006/metadata/properties" ma:root="true" ma:fieldsID="a8056d9d78a77fd3b6669ec8bdb9dac7" ns3:_="" ns4:_="">
    <xsd:import namespace="8522771c-41a1-4840-9b14-1ae874954cf1"/>
    <xsd:import namespace="d81a873f-51cb-4a28-a0d1-4a1b61a6e5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2771c-41a1-4840-9b14-1ae874954c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1a873f-51cb-4a28-a0d1-4a1b61a6e5d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8C75D0-1488-4FB9-8288-D326C2977F27}">
  <ds:schemaRefs>
    <ds:schemaRef ds:uri="http://purl.org/dc/terms/"/>
    <ds:schemaRef ds:uri="http://schemas.openxmlformats.org/package/2006/metadata/core-properties"/>
    <ds:schemaRef ds:uri="d81a873f-51cb-4a28-a0d1-4a1b61a6e5d5"/>
    <ds:schemaRef ds:uri="http://schemas.microsoft.com/office/2006/documentManagement/types"/>
    <ds:schemaRef ds:uri="http://schemas.microsoft.com/office/infopath/2007/PartnerControls"/>
    <ds:schemaRef ds:uri="8522771c-41a1-4840-9b14-1ae874954cf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D300AB5-8D41-4495-A92D-11FB123D50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0AC7DD-638E-4C24-B3BE-ED2080A2D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22771c-41a1-4840-9b14-1ae874954cf1"/>
    <ds:schemaRef ds:uri="d81a873f-51cb-4a28-a0d1-4a1b61a6e5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Winter_2022_23</vt:lpstr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Fawer</dc:creator>
  <cp:keywords/>
  <dc:description/>
  <cp:lastModifiedBy>Sandra</cp:lastModifiedBy>
  <cp:revision/>
  <cp:lastPrinted>2023-03-15T17:32:13Z</cp:lastPrinted>
  <dcterms:created xsi:type="dcterms:W3CDTF">2002-10-29T19:26:16Z</dcterms:created>
  <dcterms:modified xsi:type="dcterms:W3CDTF">2023-04-10T15:00:55Z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0x01010018C5DF43AF470A45A1A7783A91C66992</vt:lpwstr>
  </property>
  <property fmtid="{D5CDD505-2E9C-101B-9397-08002B2CF9AE}" pid="3" name="MSIP_Label_d48abc37-8341-4156-a9e1-8aceb9019cf7_Enabled">
    <vt:lpwstr>true</vt:lpwstr>
  </property>
  <property fmtid="{D5CDD505-2E9C-101B-9397-08002B2CF9AE}" pid="4" name="MSIP_Label_d48abc37-8341-4156-a9e1-8aceb9019cf7_SetDate">
    <vt:lpwstr>2022-04-21T14:32:09Z</vt:lpwstr>
  </property>
  <property fmtid="{D5CDD505-2E9C-101B-9397-08002B2CF9AE}" pid="5" name="MSIP_Label_d48abc37-8341-4156-a9e1-8aceb9019cf7_Method">
    <vt:lpwstr>Privileged</vt:lpwstr>
  </property>
  <property fmtid="{D5CDD505-2E9C-101B-9397-08002B2CF9AE}" pid="6" name="MSIP_Label_d48abc37-8341-4156-a9e1-8aceb9019cf7_Name">
    <vt:lpwstr>d48abc37-8341-4156-a9e1-8aceb9019cf7</vt:lpwstr>
  </property>
  <property fmtid="{D5CDD505-2E9C-101B-9397-08002B2CF9AE}" pid="7" name="MSIP_Label_d48abc37-8341-4156-a9e1-8aceb9019cf7_SiteId">
    <vt:lpwstr>eb3c68b9-0935-4046-8550-8bcaa4167e2e</vt:lpwstr>
  </property>
  <property fmtid="{D5CDD505-2E9C-101B-9397-08002B2CF9AE}" pid="8" name="MSIP_Label_d48abc37-8341-4156-a9e1-8aceb9019cf7_ActionId">
    <vt:lpwstr>762f12d6-b27b-4712-be0b-121b87620ff8</vt:lpwstr>
  </property>
  <property fmtid="{D5CDD505-2E9C-101B-9397-08002B2CF9AE}" pid="9" name="MSIP_Label_d48abc37-8341-4156-a9e1-8aceb9019cf7_ContentBits">
    <vt:lpwstr>0</vt:lpwstr>
  </property>
</Properties>
</file>