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D:\Spiko\Resultate\Sommer\2022\"/>
    </mc:Choice>
  </mc:AlternateContent>
  <xr:revisionPtr revIDLastSave="0" documentId="13_ncr:1_{163C2C51-D506-4C60-8F3A-43563E6C8F94}" xr6:coauthVersionLast="47" xr6:coauthVersionMax="47" xr10:uidLastSave="{00000000-0000-0000-0000-000000000000}"/>
  <bookViews>
    <workbookView xWindow="-108" yWindow="-108" windowWidth="23256" windowHeight="12576" activeTab="1" xr2:uid="{00000000-000D-0000-FFFF-FFFF00000000}"/>
  </bookViews>
  <sheets>
    <sheet name="Sommer_2022" sheetId="1" r:id="rId1"/>
    <sheet name="Schlussrunde" sheetId="3" r:id="rId2"/>
    <sheet name="Tabelle1" sheetId="2" r:id="rId3"/>
  </sheets>
  <definedNames>
    <definedName name="_xlnm.Print_Area" localSheetId="1">Schlussrunde!$A$1:$H$20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1" l="1"/>
  <c r="C12" i="1"/>
  <c r="D12" i="1"/>
  <c r="F12" i="1"/>
  <c r="G12" i="1"/>
  <c r="H12" i="1"/>
  <c r="J12" i="1"/>
  <c r="K12" i="1"/>
  <c r="L12" i="1"/>
  <c r="N12" i="1"/>
  <c r="O12" i="1"/>
  <c r="P12" i="1"/>
  <c r="R12" i="1"/>
  <c r="S12" i="1"/>
  <c r="T12" i="1"/>
  <c r="H23" i="1"/>
  <c r="C25" i="1"/>
  <c r="S25" i="1"/>
  <c r="R25" i="1"/>
  <c r="T23" i="1"/>
  <c r="T22" i="1"/>
  <c r="T21" i="1"/>
  <c r="T20" i="1"/>
  <c r="O25" i="1"/>
  <c r="N25" i="1"/>
  <c r="P23" i="1"/>
  <c r="P22" i="1"/>
  <c r="P21" i="1"/>
  <c r="P20" i="1"/>
  <c r="K25" i="1"/>
  <c r="J25" i="1"/>
  <c r="L23" i="1"/>
  <c r="L22" i="1"/>
  <c r="L21" i="1"/>
  <c r="L20" i="1"/>
  <c r="G25" i="1"/>
  <c r="F25" i="1"/>
  <c r="H22" i="1"/>
  <c r="H21" i="1"/>
  <c r="H20" i="1"/>
  <c r="B25" i="1"/>
  <c r="D23" i="1"/>
  <c r="D22" i="1"/>
  <c r="D21" i="1"/>
  <c r="D20" i="1"/>
  <c r="T10" i="1"/>
  <c r="T9" i="1"/>
  <c r="T8" i="1"/>
  <c r="T7" i="1"/>
  <c r="P10" i="1"/>
  <c r="P9" i="1"/>
  <c r="P8" i="1"/>
  <c r="P7" i="1"/>
  <c r="L10" i="1"/>
  <c r="L9" i="1"/>
  <c r="L8" i="1"/>
  <c r="L7" i="1"/>
  <c r="H10" i="1"/>
  <c r="H9" i="1"/>
  <c r="H8" i="1"/>
  <c r="H7" i="1"/>
  <c r="D7" i="1"/>
  <c r="D8" i="1"/>
  <c r="D9" i="1"/>
  <c r="D10" i="1"/>
  <c r="R27" i="1" l="1"/>
  <c r="T25" i="1"/>
  <c r="P25" i="1"/>
  <c r="K27" i="1"/>
  <c r="H25" i="1"/>
  <c r="D25" i="1"/>
  <c r="C27" i="1"/>
  <c r="G27" i="1"/>
  <c r="S27" i="1"/>
  <c r="N27" i="1"/>
  <c r="O27" i="1"/>
  <c r="J27" i="1"/>
  <c r="F27" i="1"/>
  <c r="B27" i="1"/>
  <c r="L25" i="1"/>
  <c r="S29" i="1" l="1"/>
  <c r="K29" i="1"/>
  <c r="T27" i="1"/>
  <c r="P27" i="1"/>
  <c r="H27" i="1"/>
  <c r="D27" i="1"/>
  <c r="C29" i="1"/>
  <c r="O29" i="1"/>
  <c r="L27" i="1"/>
  <c r="G29" i="1"/>
</calcChain>
</file>

<file path=xl/sharedStrings.xml><?xml version="1.0" encoding="utf-8"?>
<sst xmlns="http://schemas.openxmlformats.org/spreadsheetml/2006/main" count="200" uniqueCount="39">
  <si>
    <t>A</t>
  </si>
  <si>
    <t>B</t>
  </si>
  <si>
    <t>C</t>
  </si>
  <si>
    <t>D</t>
  </si>
  <si>
    <t xml:space="preserve">E </t>
  </si>
  <si>
    <t>F</t>
  </si>
  <si>
    <t>Laupersdorf</t>
  </si>
  <si>
    <t>Fulenbach</t>
  </si>
  <si>
    <t>Niederbipp</t>
  </si>
  <si>
    <t>Geg.</t>
  </si>
  <si>
    <t>getr.</t>
  </si>
  <si>
    <t>erh.</t>
  </si>
  <si>
    <t>Pkt</t>
  </si>
  <si>
    <t>E</t>
  </si>
  <si>
    <t>Tot</t>
  </si>
  <si>
    <t xml:space="preserve"> </t>
  </si>
  <si>
    <t>Diff</t>
  </si>
  <si>
    <t>Rang</t>
  </si>
  <si>
    <t>Deitingen</t>
  </si>
  <si>
    <t>VORRUNDE SOMMERMEISTERSCHAFT 2022</t>
  </si>
  <si>
    <t>RUECKRUNDE SOMMERMEISTERSCHAFT 2022</t>
  </si>
  <si>
    <t>LüNe</t>
  </si>
  <si>
    <t>Scintilla / SO</t>
  </si>
  <si>
    <t>TV Niederbipp hat sich aus der laufenden Sommermeisterschaft 2022 zurückgezogen. Nach dem Wettspielreglement Korbball (Ausgabe 2012) Artikel 7.2 werden die ausgetragenen Spiele als ungültig betrachtet und werden somit nicht in die Wertung miteinbezogen.</t>
  </si>
  <si>
    <t>U14 LüNe/Laupersdorf</t>
  </si>
  <si>
    <t>:</t>
  </si>
  <si>
    <t>HF 2</t>
  </si>
  <si>
    <t>Lüsslingen-Nennigkofen</t>
  </si>
  <si>
    <t>HF 1</t>
  </si>
  <si>
    <t>Scintilla-Solothurn</t>
  </si>
  <si>
    <t>Schlussrunde 2022</t>
  </si>
  <si>
    <t>F 1</t>
  </si>
  <si>
    <t>F 2</t>
  </si>
  <si>
    <t>Freundschaftsspiel:</t>
  </si>
  <si>
    <t>1.</t>
  </si>
  <si>
    <t>2.</t>
  </si>
  <si>
    <t>3.</t>
  </si>
  <si>
    <t>4.</t>
  </si>
  <si>
    <t>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</si>
</sst>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Arial"/>
    </font>
    <font>
      <sz val="11"/>
      <color theme="1"/>
      <name val="Calibri"/>
      <family val="2"/>
      <scheme val="minor"/>
    </font>
    <font>
      <b/>
      <sz val="12"/>
      <name val="Arial"/>
      <family val="2"/>
    </font>
    <font>
      <sz val="9"/>
      <name val="Arial"/>
      <family val="2"/>
    </font>
    <font>
      <b/>
      <sz val="9"/>
      <name val="Arial"/>
      <family val="2"/>
    </font>
    <font>
      <sz val="10"/>
      <name val="Arial"/>
      <family val="2"/>
    </font>
    <font>
      <b/>
      <sz val="10"/>
      <name val="Arial"/>
      <family val="2"/>
    </font>
    <font>
      <sz val="10"/>
      <color indexed="10"/>
      <name val="Arial"/>
      <family val="2"/>
    </font>
    <font>
      <b/>
      <sz val="10"/>
      <color indexed="10"/>
      <name val="Arial"/>
      <family val="2"/>
    </font>
    <font>
      <b/>
      <u/>
      <sz val="14"/>
      <color theme="3" tint="0.39997558519241921"/>
      <name val="Arial"/>
      <family val="2"/>
    </font>
    <font>
      <b/>
      <sz val="9"/>
      <color theme="3" tint="0.39997558519241921"/>
      <name val="Arial"/>
      <family val="2"/>
    </font>
    <font>
      <sz val="10"/>
      <color theme="3" tint="0.39997558519241921"/>
      <name val="Arial"/>
      <family val="2"/>
    </font>
    <font>
      <b/>
      <sz val="10"/>
      <color theme="3" tint="0.39997558519241921"/>
      <name val="Arial"/>
      <family val="2"/>
    </font>
    <font>
      <sz val="9"/>
      <color theme="3" tint="0.39997558519241921"/>
      <name val="Arial"/>
      <family val="2"/>
    </font>
    <font>
      <sz val="10"/>
      <name val="Arial"/>
    </font>
    <font>
      <b/>
      <sz val="11"/>
      <name val="Arial"/>
      <family val="2"/>
    </font>
    <font>
      <u/>
      <sz val="10"/>
      <name val="Arial"/>
      <family val="2"/>
    </font>
    <font>
      <sz val="10"/>
      <color indexed="62"/>
      <name val="Arial"/>
      <family val="2"/>
    </font>
    <font>
      <sz val="11"/>
      <name val="Arial"/>
      <family val="2"/>
    </font>
    <font>
      <sz val="12"/>
      <color indexed="62"/>
      <name val="Arial"/>
      <family val="2"/>
    </font>
    <font>
      <b/>
      <sz val="11"/>
      <color theme="1"/>
      <name val="Arial"/>
      <family val="2"/>
    </font>
    <font>
      <b/>
      <u/>
      <sz val="11"/>
      <name val="Arial"/>
      <family val="2"/>
    </font>
    <font>
      <b/>
      <u/>
      <sz val="14"/>
      <name val="Arial"/>
      <family val="2"/>
    </font>
  </fonts>
  <fills count="6">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9" tint="0.59999389629810485"/>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s>
  <cellStyleXfs count="3">
    <xf numFmtId="0" fontId="0" fillId="0" borderId="0"/>
    <xf numFmtId="0" fontId="1" fillId="0" borderId="0"/>
    <xf numFmtId="0" fontId="14" fillId="0" borderId="0"/>
  </cellStyleXfs>
  <cellXfs count="81">
    <xf numFmtId="0" fontId="0" fillId="0" borderId="0" xfId="0"/>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0" xfId="0" applyFont="1"/>
    <xf numFmtId="0" fontId="3" fillId="0" borderId="5" xfId="0" applyFont="1" applyBorder="1" applyAlignment="1">
      <alignment horizontal="center"/>
    </xf>
    <xf numFmtId="0" fontId="3" fillId="0" borderId="6" xfId="0" applyFont="1" applyBorder="1" applyAlignment="1">
      <alignment horizontal="center"/>
    </xf>
    <xf numFmtId="0" fontId="3" fillId="0" borderId="6" xfId="0" applyFont="1" applyFill="1" applyBorder="1" applyAlignment="1">
      <alignment horizontal="center"/>
    </xf>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0" xfId="0" applyBorder="1"/>
    <xf numFmtId="0" fontId="0" fillId="0" borderId="3" xfId="0" applyBorder="1"/>
    <xf numFmtId="0" fontId="0" fillId="0" borderId="12" xfId="0" applyBorder="1"/>
    <xf numFmtId="0" fontId="0" fillId="0" borderId="13" xfId="0" applyBorder="1"/>
    <xf numFmtId="0" fontId="0" fillId="0" borderId="14" xfId="0" applyBorder="1"/>
    <xf numFmtId="0" fontId="0" fillId="0" borderId="15" xfId="0" applyBorder="1"/>
    <xf numFmtId="0" fontId="5" fillId="0" borderId="8" xfId="0" applyFont="1" applyBorder="1"/>
    <xf numFmtId="0" fontId="6" fillId="0" borderId="0" xfId="0" applyFont="1"/>
    <xf numFmtId="0" fontId="2" fillId="2" borderId="0" xfId="0" applyFont="1" applyFill="1"/>
    <xf numFmtId="0" fontId="7" fillId="0" borderId="0" xfId="0" applyFont="1"/>
    <xf numFmtId="0" fontId="8" fillId="0" borderId="0" xfId="0" applyFont="1" applyFill="1" applyAlignment="1">
      <alignment horizontal="center"/>
    </xf>
    <xf numFmtId="0" fontId="7" fillId="0" borderId="0" xfId="0" applyFont="1" applyFill="1" applyAlignment="1">
      <alignment horizontal="center"/>
    </xf>
    <xf numFmtId="0" fontId="3" fillId="3" borderId="5" xfId="0" applyFont="1" applyFill="1" applyBorder="1" applyAlignment="1">
      <alignment horizontal="center"/>
    </xf>
    <xf numFmtId="0" fontId="3" fillId="3" borderId="6" xfId="0" applyFont="1" applyFill="1" applyBorder="1" applyAlignment="1">
      <alignment horizontal="center"/>
    </xf>
    <xf numFmtId="0" fontId="4" fillId="3" borderId="5" xfId="0" applyFont="1" applyFill="1" applyBorder="1" applyAlignment="1">
      <alignment horizontal="center"/>
    </xf>
    <xf numFmtId="0" fontId="4" fillId="3" borderId="6" xfId="0" applyFont="1" applyFill="1" applyBorder="1" applyAlignment="1">
      <alignment horizontal="center"/>
    </xf>
    <xf numFmtId="0" fontId="4" fillId="3" borderId="6" xfId="0" applyNumberFormat="1" applyFont="1" applyFill="1" applyBorder="1" applyAlignment="1">
      <alignment horizontal="center"/>
    </xf>
    <xf numFmtId="0" fontId="3" fillId="4" borderId="6" xfId="0" applyFont="1" applyFill="1" applyBorder="1" applyAlignment="1">
      <alignment horizontal="center"/>
    </xf>
    <xf numFmtId="0" fontId="4" fillId="4" borderId="6" xfId="0" applyFont="1" applyFill="1" applyBorder="1" applyAlignment="1">
      <alignment horizontal="center"/>
    </xf>
    <xf numFmtId="0" fontId="9" fillId="0" borderId="0" xfId="0" applyFont="1"/>
    <xf numFmtId="0" fontId="10" fillId="0" borderId="11" xfId="0" applyFont="1" applyFill="1" applyBorder="1" applyAlignment="1">
      <alignment horizontal="center"/>
    </xf>
    <xf numFmtId="0" fontId="11" fillId="0" borderId="0" xfId="0" applyFont="1" applyFill="1" applyBorder="1" applyAlignment="1">
      <alignment horizontal="center"/>
    </xf>
    <xf numFmtId="0" fontId="12" fillId="0" borderId="12" xfId="0" applyFont="1" applyFill="1" applyBorder="1" applyAlignment="1">
      <alignment horizontal="center"/>
    </xf>
    <xf numFmtId="0" fontId="12" fillId="0" borderId="16" xfId="0" applyFont="1" applyFill="1" applyBorder="1" applyAlignment="1">
      <alignment horizontal="center"/>
    </xf>
    <xf numFmtId="0" fontId="12" fillId="0" borderId="0" xfId="0" applyFont="1" applyFill="1" applyBorder="1" applyAlignment="1">
      <alignment horizontal="center"/>
    </xf>
    <xf numFmtId="0" fontId="13" fillId="0" borderId="13" xfId="0" applyFont="1" applyFill="1" applyBorder="1" applyAlignment="1">
      <alignment horizontal="center"/>
    </xf>
    <xf numFmtId="0" fontId="11" fillId="0" borderId="14" xfId="0" applyFont="1" applyFill="1" applyBorder="1" applyAlignment="1">
      <alignment horizontal="center"/>
    </xf>
    <xf numFmtId="0" fontId="11" fillId="0" borderId="15" xfId="0" applyFont="1" applyFill="1" applyBorder="1" applyAlignment="1">
      <alignment horizontal="center"/>
    </xf>
    <xf numFmtId="0" fontId="11" fillId="0" borderId="17" xfId="0" applyFont="1" applyFill="1" applyBorder="1" applyAlignment="1">
      <alignment horizontal="center"/>
    </xf>
    <xf numFmtId="0" fontId="2" fillId="3" borderId="11" xfId="0" applyFont="1" applyFill="1" applyBorder="1"/>
    <xf numFmtId="0" fontId="2" fillId="3" borderId="0" xfId="0" applyFont="1" applyFill="1" applyBorder="1"/>
    <xf numFmtId="0" fontId="2" fillId="3" borderId="12" xfId="0" applyFont="1" applyFill="1" applyBorder="1"/>
    <xf numFmtId="0" fontId="3" fillId="5" borderId="6" xfId="0" applyFont="1" applyFill="1" applyBorder="1" applyAlignment="1">
      <alignment horizontal="center"/>
    </xf>
    <xf numFmtId="0" fontId="3" fillId="5" borderId="6" xfId="0" quotePrefix="1" applyFont="1" applyFill="1" applyBorder="1" applyAlignment="1">
      <alignment horizontal="center"/>
    </xf>
    <xf numFmtId="0" fontId="3" fillId="5" borderId="5" xfId="0" applyFont="1" applyFill="1" applyBorder="1" applyAlignment="1">
      <alignment horizontal="center"/>
    </xf>
    <xf numFmtId="0" fontId="4" fillId="5" borderId="6" xfId="0" applyFont="1" applyFill="1" applyBorder="1" applyAlignment="1">
      <alignment horizontal="center"/>
    </xf>
    <xf numFmtId="0" fontId="2" fillId="5" borderId="0" xfId="0" applyFont="1" applyFill="1" applyBorder="1"/>
    <xf numFmtId="0" fontId="2" fillId="5" borderId="12" xfId="0" applyFont="1" applyFill="1" applyBorder="1"/>
    <xf numFmtId="0" fontId="0" fillId="5" borderId="0" xfId="0" applyFill="1" applyAlignment="1">
      <alignment horizontal="left" vertical="top" wrapText="1"/>
    </xf>
    <xf numFmtId="0" fontId="2" fillId="0" borderId="18"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2" fillId="0" borderId="21" xfId="0" applyFont="1" applyBorder="1" applyAlignment="1">
      <alignment horizontal="center"/>
    </xf>
    <xf numFmtId="0" fontId="0" fillId="0" borderId="19" xfId="0" applyBorder="1" applyAlignment="1"/>
    <xf numFmtId="0" fontId="0" fillId="0" borderId="20" xfId="0" applyBorder="1" applyAlignment="1"/>
    <xf numFmtId="0" fontId="1" fillId="0" borderId="0" xfId="1"/>
    <xf numFmtId="0" fontId="14" fillId="0" borderId="0" xfId="2"/>
    <xf numFmtId="0" fontId="15" fillId="0" borderId="0" xfId="2" applyFont="1"/>
    <xf numFmtId="0" fontId="16" fillId="0" borderId="0" xfId="2" applyFont="1"/>
    <xf numFmtId="0" fontId="6" fillId="0" borderId="0" xfId="2" applyFont="1"/>
    <xf numFmtId="0" fontId="20" fillId="0" borderId="0" xfId="1" applyFont="1" applyAlignment="1">
      <alignment horizontal="center"/>
    </xf>
    <xf numFmtId="0" fontId="6" fillId="0" borderId="0" xfId="2" applyFont="1" applyFill="1" applyAlignment="1">
      <alignment horizontal="center"/>
    </xf>
    <xf numFmtId="0" fontId="17" fillId="0" borderId="0" xfId="2" applyFont="1" applyFill="1"/>
    <xf numFmtId="0" fontId="22" fillId="0" borderId="0" xfId="2" applyFont="1" applyFill="1" applyAlignment="1">
      <alignment horizontal="center"/>
    </xf>
    <xf numFmtId="0" fontId="2" fillId="0" borderId="0" xfId="2" applyFont="1" applyFill="1"/>
    <xf numFmtId="0" fontId="15" fillId="0" borderId="0" xfId="2" applyFont="1" applyFill="1"/>
    <xf numFmtId="0" fontId="18" fillId="0" borderId="0" xfId="2" applyFont="1" applyFill="1" applyAlignment="1">
      <alignment horizontal="left"/>
    </xf>
    <xf numFmtId="0" fontId="18" fillId="0" borderId="0" xfId="2" applyFont="1" applyFill="1" applyAlignment="1">
      <alignment horizontal="center"/>
    </xf>
    <xf numFmtId="0" fontId="15" fillId="0" borderId="0" xfId="2" applyFont="1" applyFill="1" applyAlignment="1">
      <alignment horizontal="center"/>
    </xf>
    <xf numFmtId="0" fontId="19" fillId="0" borderId="0" xfId="2" applyFont="1" applyFill="1"/>
    <xf numFmtId="0" fontId="21" fillId="0" borderId="0" xfId="2" applyFont="1" applyFill="1" applyAlignment="1">
      <alignment horizontal="left"/>
    </xf>
    <xf numFmtId="0" fontId="15" fillId="0" borderId="0" xfId="2" applyFont="1" applyFill="1" applyAlignment="1">
      <alignment horizontal="left"/>
    </xf>
    <xf numFmtId="0" fontId="18" fillId="0" borderId="0" xfId="2" applyFont="1" applyFill="1" applyAlignment="1">
      <alignment horizontal="right"/>
    </xf>
    <xf numFmtId="0" fontId="18" fillId="0" borderId="0" xfId="2" applyFont="1" applyFill="1"/>
    <xf numFmtId="0" fontId="5" fillId="0" borderId="0" xfId="2" applyFont="1" applyFill="1"/>
    <xf numFmtId="0" fontId="18" fillId="0" borderId="0" xfId="2" applyFont="1" applyFill="1" applyAlignment="1"/>
    <xf numFmtId="0" fontId="5" fillId="0" borderId="0" xfId="2" quotePrefix="1" applyFont="1" applyFill="1"/>
  </cellXfs>
  <cellStyles count="3">
    <cellStyle name="Standard" xfId="0" builtinId="0"/>
    <cellStyle name="Standard 2" xfId="1" xr:uid="{2CB28967-32DE-43E5-A62F-D215E9D93A42}"/>
    <cellStyle name="Standard 2 2" xfId="2" xr:uid="{0B7EF98A-BA6C-4807-B400-FCFF1CA4B2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X36"/>
  <sheetViews>
    <sheetView workbookViewId="0">
      <selection activeCell="Z21" sqref="Z21"/>
    </sheetView>
  </sheetViews>
  <sheetFormatPr baseColWidth="10" defaultColWidth="9.109375" defaultRowHeight="13.2" x14ac:dyDescent="0.25"/>
  <cols>
    <col min="1" max="1" width="3.6640625" customWidth="1"/>
    <col min="2" max="3" width="4.88671875" customWidth="1"/>
    <col min="4" max="4" width="5" customWidth="1"/>
    <col min="5" max="5" width="3.6640625" customWidth="1"/>
    <col min="6" max="7" width="4.88671875" customWidth="1"/>
    <col min="8" max="9" width="3.6640625" customWidth="1"/>
    <col min="10" max="11" width="4.88671875" customWidth="1"/>
    <col min="12" max="13" width="3.6640625" customWidth="1"/>
    <col min="14" max="15" width="4.88671875" customWidth="1"/>
    <col min="16" max="17" width="3.6640625" customWidth="1"/>
    <col min="18" max="19" width="4.88671875" customWidth="1"/>
    <col min="20" max="21" width="3.6640625" customWidth="1"/>
    <col min="22" max="23" width="4.88671875" customWidth="1"/>
    <col min="24" max="24" width="3.6640625" customWidth="1"/>
    <col min="25" max="256" width="11.44140625" customWidth="1"/>
  </cols>
  <sheetData>
    <row r="2" spans="1:24" s="23" customFormat="1" ht="17.399999999999999" x14ac:dyDescent="0.3">
      <c r="A2" s="33" t="s">
        <v>19</v>
      </c>
    </row>
    <row r="3" spans="1:24" ht="13.8" thickBot="1" x14ac:dyDescent="0.3"/>
    <row r="4" spans="1:24" s="5" customFormat="1" ht="15.6" x14ac:dyDescent="0.3">
      <c r="A4" s="1"/>
      <c r="B4" s="2"/>
      <c r="C4" s="2" t="s">
        <v>0</v>
      </c>
      <c r="D4" s="3"/>
      <c r="E4" s="4"/>
      <c r="F4" s="2"/>
      <c r="G4" s="2" t="s">
        <v>1</v>
      </c>
      <c r="H4" s="3"/>
      <c r="I4" s="4"/>
      <c r="J4" s="2"/>
      <c r="K4" s="2" t="s">
        <v>2</v>
      </c>
      <c r="L4" s="3"/>
      <c r="M4" s="4"/>
      <c r="N4" s="2"/>
      <c r="O4" s="2" t="s">
        <v>3</v>
      </c>
      <c r="P4" s="3"/>
      <c r="Q4" s="4"/>
      <c r="R4" s="2"/>
      <c r="S4" s="2" t="s">
        <v>4</v>
      </c>
      <c r="T4" s="3"/>
      <c r="U4" s="4"/>
      <c r="V4" s="2"/>
      <c r="W4" s="2" t="s">
        <v>5</v>
      </c>
      <c r="X4" s="3"/>
    </row>
    <row r="5" spans="1:24" s="5" customFormat="1" ht="15.6" x14ac:dyDescent="0.3">
      <c r="A5" s="56" t="s">
        <v>6</v>
      </c>
      <c r="B5" s="57"/>
      <c r="C5" s="57"/>
      <c r="D5" s="58"/>
      <c r="E5" s="53" t="s">
        <v>21</v>
      </c>
      <c r="F5" s="57"/>
      <c r="G5" s="57"/>
      <c r="H5" s="58"/>
      <c r="I5" s="53" t="s">
        <v>22</v>
      </c>
      <c r="J5" s="54"/>
      <c r="K5" s="54"/>
      <c r="L5" s="55"/>
      <c r="M5" s="53" t="s">
        <v>7</v>
      </c>
      <c r="N5" s="54"/>
      <c r="O5" s="54"/>
      <c r="P5" s="55"/>
      <c r="Q5" s="53" t="s">
        <v>18</v>
      </c>
      <c r="R5" s="54"/>
      <c r="S5" s="54"/>
      <c r="T5" s="55"/>
      <c r="U5" s="53" t="s">
        <v>8</v>
      </c>
      <c r="V5" s="54"/>
      <c r="W5" s="54"/>
      <c r="X5" s="55"/>
    </row>
    <row r="6" spans="1:24" x14ac:dyDescent="0.25">
      <c r="A6" s="6" t="s">
        <v>9</v>
      </c>
      <c r="B6" s="7" t="s">
        <v>10</v>
      </c>
      <c r="C6" s="7" t="s">
        <v>11</v>
      </c>
      <c r="D6" s="7" t="s">
        <v>12</v>
      </c>
      <c r="E6" s="8" t="s">
        <v>9</v>
      </c>
      <c r="F6" s="8" t="s">
        <v>10</v>
      </c>
      <c r="G6" s="8" t="s">
        <v>11</v>
      </c>
      <c r="H6" s="8" t="s">
        <v>12</v>
      </c>
      <c r="I6" s="8" t="s">
        <v>9</v>
      </c>
      <c r="J6" s="8" t="s">
        <v>10</v>
      </c>
      <c r="K6" s="8" t="s">
        <v>11</v>
      </c>
      <c r="L6" s="8" t="s">
        <v>12</v>
      </c>
      <c r="M6" s="8" t="s">
        <v>9</v>
      </c>
      <c r="N6" s="8" t="s">
        <v>10</v>
      </c>
      <c r="O6" s="8" t="s">
        <v>11</v>
      </c>
      <c r="P6" s="8" t="s">
        <v>12</v>
      </c>
      <c r="Q6" s="8" t="s">
        <v>9</v>
      </c>
      <c r="R6" s="8" t="s">
        <v>10</v>
      </c>
      <c r="S6" s="8" t="s">
        <v>11</v>
      </c>
      <c r="T6" s="8" t="s">
        <v>12</v>
      </c>
      <c r="U6" s="8" t="s">
        <v>9</v>
      </c>
      <c r="V6" s="8" t="s">
        <v>10</v>
      </c>
      <c r="W6" s="8" t="s">
        <v>11</v>
      </c>
      <c r="X6" s="8" t="s">
        <v>12</v>
      </c>
    </row>
    <row r="7" spans="1:24" x14ac:dyDescent="0.25">
      <c r="A7" s="26" t="s">
        <v>1</v>
      </c>
      <c r="B7" s="27">
        <v>3</v>
      </c>
      <c r="C7" s="27">
        <v>10</v>
      </c>
      <c r="D7" s="27" t="str">
        <f>IF(B7&gt;C7,"2",IF(B7=C7,"1",IF(B7&lt;C7,"0",IF(B7="",0))))</f>
        <v>0</v>
      </c>
      <c r="E7" s="31" t="s">
        <v>0</v>
      </c>
      <c r="F7" s="31">
        <v>10</v>
      </c>
      <c r="G7" s="31">
        <v>3</v>
      </c>
      <c r="H7" s="31" t="str">
        <f>IF(F7&gt;G7,"2",IF(F7=G7,"1",IF(F7&lt;G7,"0",IF(F7="",0))))</f>
        <v>2</v>
      </c>
      <c r="I7" s="26" t="s">
        <v>0</v>
      </c>
      <c r="J7" s="27">
        <v>6</v>
      </c>
      <c r="K7" s="27">
        <v>5</v>
      </c>
      <c r="L7" s="27" t="str">
        <f>IF(J7&gt;K7,"2",IF(J7=K7,"1",IF(J7&lt;K7,"0",IF(J7="",0))))</f>
        <v>2</v>
      </c>
      <c r="M7" s="31" t="s">
        <v>0</v>
      </c>
      <c r="N7" s="31">
        <v>8</v>
      </c>
      <c r="O7" s="31">
        <v>8</v>
      </c>
      <c r="P7" s="31" t="str">
        <f>IF(N7&gt;O7,"2",IF(N7=O7,"1",IF(N7&lt;O7,"0",IF(N7="",0))))</f>
        <v>1</v>
      </c>
      <c r="Q7" s="26" t="s">
        <v>0</v>
      </c>
      <c r="R7" s="27">
        <v>4</v>
      </c>
      <c r="S7" s="27">
        <v>7</v>
      </c>
      <c r="T7" s="27" t="str">
        <f>IF(R7&gt;S7,"2",IF(R7=S7,"1",IF(R7&lt;S7,"0",IF(R7="",0))))</f>
        <v>0</v>
      </c>
      <c r="U7" s="31" t="s">
        <v>0</v>
      </c>
      <c r="V7" s="46"/>
      <c r="W7" s="46"/>
      <c r="X7" s="46"/>
    </row>
    <row r="8" spans="1:24" x14ac:dyDescent="0.25">
      <c r="A8" s="26" t="s">
        <v>2</v>
      </c>
      <c r="B8" s="27">
        <v>5</v>
      </c>
      <c r="C8" s="27">
        <v>6</v>
      </c>
      <c r="D8" s="27" t="str">
        <f>IF(B8&gt;C8,"2",IF(B8=C8,"1",IF(B8&lt;C8,"0",IF(B8="",0))))</f>
        <v>0</v>
      </c>
      <c r="E8" s="31" t="s">
        <v>2</v>
      </c>
      <c r="F8" s="31">
        <v>7</v>
      </c>
      <c r="G8" s="31">
        <v>8</v>
      </c>
      <c r="H8" s="31" t="str">
        <f>IF(F8&gt;G8,"2",IF(F8=G8,"1",IF(F8&lt;G8,"0",IF(F8="",0))))</f>
        <v>0</v>
      </c>
      <c r="I8" s="26" t="s">
        <v>1</v>
      </c>
      <c r="J8" s="27">
        <v>8</v>
      </c>
      <c r="K8" s="27">
        <v>7</v>
      </c>
      <c r="L8" s="27" t="str">
        <f>IF(J8&gt;K8,"2",IF(J8=K8,"1",IF(J8&lt;K8,"0",IF(J8="",0))))</f>
        <v>2</v>
      </c>
      <c r="M8" s="31" t="s">
        <v>1</v>
      </c>
      <c r="N8" s="31">
        <v>13</v>
      </c>
      <c r="O8" s="31">
        <v>7</v>
      </c>
      <c r="P8" s="31" t="str">
        <f>IF(N8&gt;O8,"2",IF(N8=O8,"1",IF(N8&lt;O8,"0",IF(N8="",0))))</f>
        <v>2</v>
      </c>
      <c r="Q8" s="26" t="s">
        <v>1</v>
      </c>
      <c r="R8" s="27">
        <v>1</v>
      </c>
      <c r="S8" s="27">
        <v>10</v>
      </c>
      <c r="T8" s="27" t="str">
        <f>IF(R8&gt;S8,"2",IF(R8=S8,"1",IF(R8&lt;S8,"0",IF(R8="",0))))</f>
        <v>0</v>
      </c>
      <c r="U8" s="31" t="s">
        <v>1</v>
      </c>
      <c r="V8" s="46">
        <v>7</v>
      </c>
      <c r="W8" s="46">
        <v>4</v>
      </c>
      <c r="X8" s="46"/>
    </row>
    <row r="9" spans="1:24" x14ac:dyDescent="0.25">
      <c r="A9" s="26" t="s">
        <v>3</v>
      </c>
      <c r="B9" s="27">
        <v>8</v>
      </c>
      <c r="C9" s="27">
        <v>8</v>
      </c>
      <c r="D9" s="27" t="str">
        <f>IF(B9&gt;C9,"2",IF(B9=C9,"1",IF(B9&lt;C9,"0",IF(B9="",0))))</f>
        <v>1</v>
      </c>
      <c r="E9" s="31" t="s">
        <v>3</v>
      </c>
      <c r="F9" s="31">
        <v>7</v>
      </c>
      <c r="G9" s="31">
        <v>13</v>
      </c>
      <c r="H9" s="31" t="str">
        <f>IF(F9&gt;G9,"2",IF(F9=G9,"1",IF(F9&lt;G9,"0",IF(F9="",0))))</f>
        <v>0</v>
      </c>
      <c r="I9" s="26" t="s">
        <v>3</v>
      </c>
      <c r="J9" s="27">
        <v>4</v>
      </c>
      <c r="K9" s="27">
        <v>2</v>
      </c>
      <c r="L9" s="27" t="str">
        <f>IF(J9&gt;K9,"2",IF(J9=K9,"1",IF(J9&lt;K9,"0",IF(J9="",0))))</f>
        <v>2</v>
      </c>
      <c r="M9" s="31" t="s">
        <v>2</v>
      </c>
      <c r="N9" s="31">
        <v>2</v>
      </c>
      <c r="O9" s="31">
        <v>4</v>
      </c>
      <c r="P9" s="31" t="str">
        <f>IF(N9&gt;O9,"2",IF(N9=O9,"1",IF(N9&lt;O9,"0",IF(N9="",0))))</f>
        <v>0</v>
      </c>
      <c r="Q9" s="26" t="s">
        <v>2</v>
      </c>
      <c r="R9" s="27">
        <v>6</v>
      </c>
      <c r="S9" s="27">
        <v>9</v>
      </c>
      <c r="T9" s="27" t="str">
        <f>IF(R9&gt;S9,"2",IF(R9=S9,"1",IF(R9&lt;S9,"0",IF(R9="",0))))</f>
        <v>0</v>
      </c>
      <c r="U9" s="31" t="s">
        <v>2</v>
      </c>
      <c r="V9" s="46"/>
      <c r="W9" s="46" t="s">
        <v>15</v>
      </c>
      <c r="X9" s="46"/>
    </row>
    <row r="10" spans="1:24" x14ac:dyDescent="0.25">
      <c r="A10" s="26" t="s">
        <v>13</v>
      </c>
      <c r="B10" s="27">
        <v>7</v>
      </c>
      <c r="C10" s="27">
        <v>4</v>
      </c>
      <c r="D10" s="27" t="str">
        <f>IF(B10&gt;C10,"2",IF(B10=C10,"1",IF(B10&lt;C10,"0",IF(B10="",0))))</f>
        <v>2</v>
      </c>
      <c r="E10" s="31" t="s">
        <v>13</v>
      </c>
      <c r="F10" s="31">
        <v>10</v>
      </c>
      <c r="G10" s="31">
        <v>1</v>
      </c>
      <c r="H10" s="31" t="str">
        <f>IF(F10&gt;G10,"2",IF(F10=G10,"1",IF(F10&lt;G10,"0",IF(F10="",0))))</f>
        <v>2</v>
      </c>
      <c r="I10" s="26" t="s">
        <v>13</v>
      </c>
      <c r="J10" s="27">
        <v>9</v>
      </c>
      <c r="K10" s="27">
        <v>6</v>
      </c>
      <c r="L10" s="27" t="str">
        <f>IF(J10&gt;K10,"2",IF(J10=K10,"1",IF(J10&lt;K10,"0",IF(J10="",0))))</f>
        <v>2</v>
      </c>
      <c r="M10" s="31" t="s">
        <v>13</v>
      </c>
      <c r="N10" s="31">
        <v>13</v>
      </c>
      <c r="O10" s="31">
        <v>3</v>
      </c>
      <c r="P10" s="31" t="str">
        <f>IF(N10&gt;O10,"2",IF(N10=O10,"1",IF(N10&lt;O10,"0",IF(N10="",0))))</f>
        <v>2</v>
      </c>
      <c r="Q10" s="26" t="s">
        <v>3</v>
      </c>
      <c r="R10" s="27">
        <v>3</v>
      </c>
      <c r="S10" s="27">
        <v>13</v>
      </c>
      <c r="T10" s="27" t="str">
        <f>IF(R10&gt;S10,"2",IF(R10=S10,"1",IF(R10&lt;S10,"0",IF(R10="",0))))</f>
        <v>0</v>
      </c>
      <c r="U10" s="31" t="s">
        <v>3</v>
      </c>
      <c r="V10" s="46">
        <v>3</v>
      </c>
      <c r="W10" s="46">
        <v>7</v>
      </c>
      <c r="X10" s="46"/>
    </row>
    <row r="11" spans="1:24" x14ac:dyDescent="0.25">
      <c r="A11" s="48" t="s">
        <v>5</v>
      </c>
      <c r="B11" s="46"/>
      <c r="C11" s="46"/>
      <c r="D11" s="47"/>
      <c r="E11" s="46" t="s">
        <v>5</v>
      </c>
      <c r="F11" s="46"/>
      <c r="G11" s="46"/>
      <c r="H11" s="46"/>
      <c r="I11" s="48" t="s">
        <v>5</v>
      </c>
      <c r="J11" s="46"/>
      <c r="K11" s="46" t="s">
        <v>15</v>
      </c>
      <c r="L11" s="46"/>
      <c r="M11" s="46" t="s">
        <v>5</v>
      </c>
      <c r="N11" s="46"/>
      <c r="O11" s="46"/>
      <c r="P11" s="46"/>
      <c r="Q11" s="48" t="s">
        <v>5</v>
      </c>
      <c r="R11" s="46"/>
      <c r="S11" s="46"/>
      <c r="T11" s="46"/>
      <c r="U11" s="31" t="s">
        <v>13</v>
      </c>
      <c r="V11" s="46">
        <v>7</v>
      </c>
      <c r="W11" s="46">
        <v>3</v>
      </c>
      <c r="X11" s="46"/>
    </row>
    <row r="12" spans="1:24" s="21" customFormat="1" x14ac:dyDescent="0.25">
      <c r="A12" s="28" t="s">
        <v>14</v>
      </c>
      <c r="B12" s="29">
        <f>SUM(B7:B11)</f>
        <v>23</v>
      </c>
      <c r="C12" s="29">
        <f>SUM(C7:C11)</f>
        <v>28</v>
      </c>
      <c r="D12" s="30">
        <f>D7+D8+D9+D10+D11</f>
        <v>3</v>
      </c>
      <c r="E12" s="32" t="s">
        <v>14</v>
      </c>
      <c r="F12" s="32">
        <f>SUM(F7:F11)</f>
        <v>34</v>
      </c>
      <c r="G12" s="32">
        <f>SUM(G7:G11)</f>
        <v>25</v>
      </c>
      <c r="H12" s="32">
        <f>H7+H8+H9+H10+H11</f>
        <v>4</v>
      </c>
      <c r="I12" s="28" t="s">
        <v>14</v>
      </c>
      <c r="J12" s="29">
        <f>SUM(J7:J11)</f>
        <v>27</v>
      </c>
      <c r="K12" s="29">
        <f>SUM(K7:K11)</f>
        <v>20</v>
      </c>
      <c r="L12" s="30">
        <f>L7+L8+L9+L10+L11</f>
        <v>8</v>
      </c>
      <c r="M12" s="32" t="s">
        <v>14</v>
      </c>
      <c r="N12" s="32">
        <f>SUM(N7:N11)</f>
        <v>36</v>
      </c>
      <c r="O12" s="32">
        <f>SUM(O7:O11)</f>
        <v>22</v>
      </c>
      <c r="P12" s="32">
        <f>P7+P8+P9+P10+P11</f>
        <v>5</v>
      </c>
      <c r="Q12" s="28" t="s">
        <v>14</v>
      </c>
      <c r="R12" s="29">
        <f>SUM(R7:R11)</f>
        <v>14</v>
      </c>
      <c r="S12" s="29">
        <f>SUM(S7:S11)</f>
        <v>39</v>
      </c>
      <c r="T12" s="30">
        <f>T7+T8+T9+T10+T11</f>
        <v>0</v>
      </c>
      <c r="U12" s="32" t="s">
        <v>14</v>
      </c>
      <c r="V12" s="49"/>
      <c r="W12" s="49"/>
      <c r="X12" s="49"/>
    </row>
    <row r="14" spans="1:24" x14ac:dyDescent="0.25">
      <c r="E14" t="s">
        <v>15</v>
      </c>
    </row>
    <row r="15" spans="1:24" s="23" customFormat="1" ht="17.399999999999999" x14ac:dyDescent="0.3">
      <c r="A15" s="33" t="s">
        <v>20</v>
      </c>
    </row>
    <row r="16" spans="1:24" ht="13.8" thickBot="1" x14ac:dyDescent="0.3"/>
    <row r="17" spans="1:24" s="5" customFormat="1" ht="15.6" x14ac:dyDescent="0.3">
      <c r="A17" s="1"/>
      <c r="B17" s="2"/>
      <c r="C17" s="2" t="s">
        <v>0</v>
      </c>
      <c r="D17" s="3"/>
      <c r="E17" s="4"/>
      <c r="F17" s="2"/>
      <c r="G17" s="2" t="s">
        <v>1</v>
      </c>
      <c r="H17" s="3"/>
      <c r="I17" s="4"/>
      <c r="J17" s="2"/>
      <c r="K17" s="2" t="s">
        <v>2</v>
      </c>
      <c r="L17" s="3"/>
      <c r="M17" s="4"/>
      <c r="N17" s="2"/>
      <c r="O17" s="2" t="s">
        <v>3</v>
      </c>
      <c r="P17" s="3"/>
      <c r="Q17" s="4"/>
      <c r="R17" s="2"/>
      <c r="S17" s="2" t="s">
        <v>4</v>
      </c>
      <c r="T17" s="3"/>
      <c r="U17" s="4"/>
      <c r="V17" s="2"/>
      <c r="W17" s="2" t="s">
        <v>5</v>
      </c>
      <c r="X17" s="3"/>
    </row>
    <row r="18" spans="1:24" s="5" customFormat="1" ht="15.6" x14ac:dyDescent="0.3">
      <c r="A18" s="56" t="s">
        <v>6</v>
      </c>
      <c r="B18" s="57"/>
      <c r="C18" s="57"/>
      <c r="D18" s="58"/>
      <c r="E18" s="53" t="s">
        <v>21</v>
      </c>
      <c r="F18" s="57"/>
      <c r="G18" s="57"/>
      <c r="H18" s="58"/>
      <c r="I18" s="53" t="s">
        <v>22</v>
      </c>
      <c r="J18" s="54"/>
      <c r="K18" s="54"/>
      <c r="L18" s="55"/>
      <c r="M18" s="53" t="s">
        <v>7</v>
      </c>
      <c r="N18" s="54"/>
      <c r="O18" s="54"/>
      <c r="P18" s="55"/>
      <c r="Q18" s="53" t="s">
        <v>18</v>
      </c>
      <c r="R18" s="54"/>
      <c r="S18" s="54"/>
      <c r="T18" s="55"/>
      <c r="U18" s="53" t="s">
        <v>8</v>
      </c>
      <c r="V18" s="54"/>
      <c r="W18" s="54"/>
      <c r="X18" s="55"/>
    </row>
    <row r="19" spans="1:24" x14ac:dyDescent="0.25">
      <c r="A19" s="6" t="s">
        <v>9</v>
      </c>
      <c r="B19" s="7" t="s">
        <v>10</v>
      </c>
      <c r="C19" s="7" t="s">
        <v>11</v>
      </c>
      <c r="D19" s="7" t="s">
        <v>12</v>
      </c>
      <c r="E19" s="8" t="s">
        <v>9</v>
      </c>
      <c r="F19" s="8" t="s">
        <v>10</v>
      </c>
      <c r="G19" s="8" t="s">
        <v>11</v>
      </c>
      <c r="H19" s="8" t="s">
        <v>12</v>
      </c>
      <c r="I19" s="8" t="s">
        <v>9</v>
      </c>
      <c r="J19" s="8" t="s">
        <v>10</v>
      </c>
      <c r="K19" s="8" t="s">
        <v>11</v>
      </c>
      <c r="L19" s="8" t="s">
        <v>12</v>
      </c>
      <c r="M19" s="8" t="s">
        <v>9</v>
      </c>
      <c r="N19" s="8" t="s">
        <v>10</v>
      </c>
      <c r="O19" s="8" t="s">
        <v>11</v>
      </c>
      <c r="P19" s="8" t="s">
        <v>12</v>
      </c>
      <c r="Q19" s="8" t="s">
        <v>9</v>
      </c>
      <c r="R19" s="8" t="s">
        <v>10</v>
      </c>
      <c r="S19" s="8" t="s">
        <v>11</v>
      </c>
      <c r="T19" s="8" t="s">
        <v>12</v>
      </c>
      <c r="U19" s="8" t="s">
        <v>9</v>
      </c>
      <c r="V19" s="8" t="s">
        <v>10</v>
      </c>
      <c r="W19" s="8" t="s">
        <v>11</v>
      </c>
      <c r="X19" s="8" t="s">
        <v>12</v>
      </c>
    </row>
    <row r="20" spans="1:24" x14ac:dyDescent="0.25">
      <c r="A20" s="26" t="s">
        <v>1</v>
      </c>
      <c r="B20" s="27">
        <v>7</v>
      </c>
      <c r="C20" s="27">
        <v>11</v>
      </c>
      <c r="D20" s="27" t="str">
        <f>IF(B20&gt;C20,"2",IF(B20=C20,"1",IF(B20&lt;C20,"0",IF(B20="",0))))</f>
        <v>0</v>
      </c>
      <c r="E20" s="31" t="s">
        <v>0</v>
      </c>
      <c r="F20" s="31">
        <v>11</v>
      </c>
      <c r="G20" s="31">
        <v>7</v>
      </c>
      <c r="H20" s="31" t="str">
        <f>IF(F20&gt;G20,"2",IF(F20=G20,"1",IF(F20&lt;G20,"0",IF(F20="",0))))</f>
        <v>2</v>
      </c>
      <c r="I20" s="26" t="s">
        <v>0</v>
      </c>
      <c r="J20" s="27">
        <v>7</v>
      </c>
      <c r="K20" s="27">
        <v>1</v>
      </c>
      <c r="L20" s="27" t="str">
        <f>IF(J20&gt;K20,"2",IF(J20=K20,"1",IF(J20&lt;K20,"0",IF(J20="",0))))</f>
        <v>2</v>
      </c>
      <c r="M20" s="31" t="s">
        <v>0</v>
      </c>
      <c r="N20" s="31">
        <v>12</v>
      </c>
      <c r="O20" s="31">
        <v>6</v>
      </c>
      <c r="P20" s="31" t="str">
        <f>IF(N20&gt;O20,"2",IF(N20=O20,"1",IF(N20&lt;O20,"0",IF(N20="",0))))</f>
        <v>2</v>
      </c>
      <c r="Q20" s="26" t="s">
        <v>0</v>
      </c>
      <c r="R20" s="27">
        <v>8</v>
      </c>
      <c r="S20" s="27">
        <v>10</v>
      </c>
      <c r="T20" s="27" t="str">
        <f>IF(R20&gt;S20,"2",IF(R20=S20,"1",IF(R20&lt;S20,"0",IF(R20="",0))))</f>
        <v>0</v>
      </c>
      <c r="U20" s="31" t="s">
        <v>0</v>
      </c>
      <c r="V20" s="46"/>
      <c r="W20" s="46"/>
      <c r="X20" s="46"/>
    </row>
    <row r="21" spans="1:24" x14ac:dyDescent="0.25">
      <c r="A21" s="26" t="s">
        <v>2</v>
      </c>
      <c r="B21" s="27">
        <v>1</v>
      </c>
      <c r="C21" s="27">
        <v>7</v>
      </c>
      <c r="D21" s="27" t="str">
        <f>IF(B21&gt;C21,"2",IF(B21=C21,"1",IF(B21&lt;C21,"0",IF(B21="",0))))</f>
        <v>0</v>
      </c>
      <c r="E21" s="31" t="s">
        <v>2</v>
      </c>
      <c r="F21" s="31">
        <v>14</v>
      </c>
      <c r="G21" s="31">
        <v>7</v>
      </c>
      <c r="H21" s="31" t="str">
        <f>IF(F21&gt;G21,"2",IF(F21=G21,"1",IF(F21&lt;G21,"0",IF(F21="",0))))</f>
        <v>2</v>
      </c>
      <c r="I21" s="26" t="s">
        <v>1</v>
      </c>
      <c r="J21" s="27">
        <v>7</v>
      </c>
      <c r="K21" s="27">
        <v>14</v>
      </c>
      <c r="L21" s="27" t="str">
        <f>IF(J21&gt;K21,"2",IF(J21=K21,"1",IF(J21&lt;K21,"0",IF(J21="",0))))</f>
        <v>0</v>
      </c>
      <c r="M21" s="31" t="s">
        <v>1</v>
      </c>
      <c r="N21" s="31">
        <v>6</v>
      </c>
      <c r="O21" s="31">
        <v>7</v>
      </c>
      <c r="P21" s="31" t="str">
        <f>IF(N21&gt;O21,"2",IF(N21=O21,"1",IF(N21&lt;O21,"0",IF(N21="",0))))</f>
        <v>0</v>
      </c>
      <c r="Q21" s="26" t="s">
        <v>1</v>
      </c>
      <c r="R21" s="27">
        <v>3</v>
      </c>
      <c r="S21" s="27">
        <v>8</v>
      </c>
      <c r="T21" s="27" t="str">
        <f>IF(R21&gt;S21,"2",IF(R21=S21,"1",IF(R21&lt;S21,"0",IF(R21="",0))))</f>
        <v>0</v>
      </c>
      <c r="U21" s="31" t="s">
        <v>1</v>
      </c>
      <c r="V21" s="46"/>
      <c r="W21" s="46"/>
      <c r="X21" s="46"/>
    </row>
    <row r="22" spans="1:24" x14ac:dyDescent="0.25">
      <c r="A22" s="26" t="s">
        <v>3</v>
      </c>
      <c r="B22" s="27">
        <v>6</v>
      </c>
      <c r="C22" s="27">
        <v>12</v>
      </c>
      <c r="D22" s="27" t="str">
        <f>IF(B22&gt;C22,"2",IF(B22=C22,"1",IF(B22&lt;C22,"0",IF(B22="",0))))</f>
        <v>0</v>
      </c>
      <c r="E22" s="31" t="s">
        <v>3</v>
      </c>
      <c r="F22" s="31">
        <v>7</v>
      </c>
      <c r="G22" s="31">
        <v>6</v>
      </c>
      <c r="H22" s="31" t="str">
        <f>IF(F22&gt;G22,"2",IF(F22=G22,"1",IF(F22&lt;G22,"0",IF(F22="",0))))</f>
        <v>2</v>
      </c>
      <c r="I22" s="26" t="s">
        <v>3</v>
      </c>
      <c r="J22" s="27">
        <v>6</v>
      </c>
      <c r="K22" s="27">
        <v>6</v>
      </c>
      <c r="L22" s="27" t="str">
        <f>IF(J22&gt;K22,"2",IF(J22=K22,"1",IF(J22&lt;K22,"0",IF(J22="",0))))</f>
        <v>1</v>
      </c>
      <c r="M22" s="31" t="s">
        <v>2</v>
      </c>
      <c r="N22" s="31">
        <v>6</v>
      </c>
      <c r="O22" s="31">
        <v>6</v>
      </c>
      <c r="P22" s="31" t="str">
        <f>IF(N22&gt;O22,"2",IF(N22=O22,"1",IF(N22&lt;O22,"0",IF(N22="",0))))</f>
        <v>1</v>
      </c>
      <c r="Q22" s="26" t="s">
        <v>2</v>
      </c>
      <c r="R22" s="27">
        <v>5</v>
      </c>
      <c r="S22" s="27">
        <v>6</v>
      </c>
      <c r="T22" s="27" t="str">
        <f>IF(R22&gt;S22,"2",IF(R22=S22,"1",IF(R22&lt;S22,"0",IF(R22="",0))))</f>
        <v>0</v>
      </c>
      <c r="U22" s="31" t="s">
        <v>2</v>
      </c>
      <c r="V22" s="46"/>
      <c r="W22" s="46"/>
      <c r="X22" s="46"/>
    </row>
    <row r="23" spans="1:24" x14ac:dyDescent="0.25">
      <c r="A23" s="26" t="s">
        <v>13</v>
      </c>
      <c r="B23" s="27">
        <v>10</v>
      </c>
      <c r="C23" s="27">
        <v>8</v>
      </c>
      <c r="D23" s="27" t="str">
        <f>IF(B23&gt;C23,"2",IF(B23=C23,"1",IF(B23&lt;C23,"0",IF(B23="",0))))</f>
        <v>2</v>
      </c>
      <c r="E23" s="31" t="s">
        <v>13</v>
      </c>
      <c r="F23" s="31">
        <v>8</v>
      </c>
      <c r="G23" s="31">
        <v>3</v>
      </c>
      <c r="H23" s="31" t="str">
        <f>IF(F23&gt;G23,"2",IF(F23=G23,"1",IF(F23&lt;G23,"0",IF(F23="",0))))</f>
        <v>2</v>
      </c>
      <c r="I23" s="26" t="s">
        <v>13</v>
      </c>
      <c r="J23" s="27">
        <v>6</v>
      </c>
      <c r="K23" s="27">
        <v>5</v>
      </c>
      <c r="L23" s="27" t="str">
        <f>IF(J23&gt;K23,"2",IF(J23=K23,"1",IF(J23&lt;K23,"0",IF(J23="",0))))</f>
        <v>2</v>
      </c>
      <c r="M23" s="31" t="s">
        <v>13</v>
      </c>
      <c r="N23" s="31">
        <v>5</v>
      </c>
      <c r="O23" s="31">
        <v>9</v>
      </c>
      <c r="P23" s="31" t="str">
        <f>IF(N23&gt;O23,"2",IF(N23=O23,"1",IF(N23&lt;O23,"0",IF(N23="",0))))</f>
        <v>0</v>
      </c>
      <c r="Q23" s="26" t="s">
        <v>3</v>
      </c>
      <c r="R23" s="27">
        <v>9</v>
      </c>
      <c r="S23" s="27">
        <v>5</v>
      </c>
      <c r="T23" s="27" t="str">
        <f>IF(R23&gt;S23,"2",IF(R23=S23,"1",IF(R23&lt;S23,"0",IF(R23="",0))))</f>
        <v>2</v>
      </c>
      <c r="U23" s="31" t="s">
        <v>3</v>
      </c>
      <c r="V23" s="46"/>
      <c r="W23" s="46"/>
      <c r="X23" s="46"/>
    </row>
    <row r="24" spans="1:24" x14ac:dyDescent="0.25">
      <c r="A24" s="48" t="s">
        <v>5</v>
      </c>
      <c r="B24" s="46"/>
      <c r="C24" s="46"/>
      <c r="D24" s="46"/>
      <c r="E24" s="46" t="s">
        <v>5</v>
      </c>
      <c r="F24" s="46"/>
      <c r="G24" s="46"/>
      <c r="H24" s="46"/>
      <c r="I24" s="48" t="s">
        <v>5</v>
      </c>
      <c r="J24" s="46"/>
      <c r="K24" s="46"/>
      <c r="L24" s="46"/>
      <c r="M24" s="46" t="s">
        <v>5</v>
      </c>
      <c r="N24" s="46"/>
      <c r="O24" s="46"/>
      <c r="P24" s="46"/>
      <c r="Q24" s="48" t="s">
        <v>5</v>
      </c>
      <c r="R24" s="46"/>
      <c r="S24" s="46"/>
      <c r="T24" s="46"/>
      <c r="U24" s="31" t="s">
        <v>13</v>
      </c>
      <c r="V24" s="46"/>
      <c r="W24" s="46"/>
      <c r="X24" s="46"/>
    </row>
    <row r="25" spans="1:24" s="21" customFormat="1" x14ac:dyDescent="0.25">
      <c r="A25" s="28" t="s">
        <v>14</v>
      </c>
      <c r="B25" s="29">
        <f>SUM(B20:B24)</f>
        <v>24</v>
      </c>
      <c r="C25" s="29">
        <f>SUM(C20:C24)</f>
        <v>38</v>
      </c>
      <c r="D25" s="30">
        <f>D20+D21+D22+D23+D24</f>
        <v>2</v>
      </c>
      <c r="E25" s="32" t="s">
        <v>14</v>
      </c>
      <c r="F25" s="32">
        <f>SUM(F20:F24)</f>
        <v>40</v>
      </c>
      <c r="G25" s="32">
        <f>SUM(G20:G24)</f>
        <v>23</v>
      </c>
      <c r="H25" s="32">
        <f>H20+H21+H22+H23+H24</f>
        <v>8</v>
      </c>
      <c r="I25" s="28" t="s">
        <v>14</v>
      </c>
      <c r="J25" s="29">
        <f>SUM(J20:J24)</f>
        <v>26</v>
      </c>
      <c r="K25" s="29">
        <f>SUM(K20:K24)</f>
        <v>26</v>
      </c>
      <c r="L25" s="30">
        <f>L20+L21+L22+L23+L24</f>
        <v>5</v>
      </c>
      <c r="M25" s="32" t="s">
        <v>14</v>
      </c>
      <c r="N25" s="32">
        <f>SUM(N20:N24)</f>
        <v>29</v>
      </c>
      <c r="O25" s="32">
        <f>SUM(O20:O24)</f>
        <v>28</v>
      </c>
      <c r="P25" s="32">
        <f>P20+P21+P22+P23+P24</f>
        <v>3</v>
      </c>
      <c r="Q25" s="28" t="s">
        <v>14</v>
      </c>
      <c r="R25" s="29">
        <f>SUM(R20:R24)</f>
        <v>25</v>
      </c>
      <c r="S25" s="29">
        <f>SUM(S20:S24)</f>
        <v>29</v>
      </c>
      <c r="T25" s="30">
        <f>T20+T21+T22+T23+T24</f>
        <v>2</v>
      </c>
      <c r="U25" s="32" t="s">
        <v>14</v>
      </c>
      <c r="V25" s="49"/>
      <c r="W25" s="49"/>
      <c r="X25" s="49"/>
    </row>
    <row r="26" spans="1:24" x14ac:dyDescent="0.25">
      <c r="A26" s="9"/>
      <c r="B26" s="10"/>
      <c r="C26" s="10"/>
      <c r="D26" s="11"/>
      <c r="E26" s="12"/>
      <c r="F26" s="10"/>
      <c r="G26" s="10"/>
      <c r="H26" s="11"/>
      <c r="I26" s="12"/>
      <c r="J26" s="10"/>
      <c r="K26" s="10"/>
      <c r="L26" s="11"/>
      <c r="M26" s="12"/>
      <c r="N26" s="10"/>
      <c r="O26" s="10"/>
      <c r="P26" s="11"/>
      <c r="Q26" s="12"/>
      <c r="R26" s="20"/>
      <c r="S26" s="10"/>
      <c r="T26" s="11"/>
      <c r="U26" s="12"/>
      <c r="V26" s="10"/>
      <c r="W26" s="10"/>
      <c r="X26" s="11"/>
    </row>
    <row r="27" spans="1:24" s="24" customFormat="1" x14ac:dyDescent="0.25">
      <c r="A27" s="34" t="s">
        <v>14</v>
      </c>
      <c r="B27" s="35">
        <f>B25+B12</f>
        <v>47</v>
      </c>
      <c r="C27" s="35">
        <f>C25+C12</f>
        <v>66</v>
      </c>
      <c r="D27" s="36">
        <f>D25+D12</f>
        <v>5</v>
      </c>
      <c r="E27" s="37" t="s">
        <v>14</v>
      </c>
      <c r="F27" s="35">
        <f>F25+F12</f>
        <v>74</v>
      </c>
      <c r="G27" s="35">
        <f>G25+G12</f>
        <v>48</v>
      </c>
      <c r="H27" s="36">
        <f>H25+H12</f>
        <v>12</v>
      </c>
      <c r="I27" s="37" t="s">
        <v>14</v>
      </c>
      <c r="J27" s="35">
        <f>J25+J12</f>
        <v>53</v>
      </c>
      <c r="K27" s="35">
        <f>K25+K12</f>
        <v>46</v>
      </c>
      <c r="L27" s="36">
        <f>L25+L12</f>
        <v>13</v>
      </c>
      <c r="M27" s="37" t="s">
        <v>14</v>
      </c>
      <c r="N27" s="35">
        <f>N25+N12</f>
        <v>65</v>
      </c>
      <c r="O27" s="35">
        <f>O25+O12</f>
        <v>50</v>
      </c>
      <c r="P27" s="36">
        <f>P25+P12</f>
        <v>8</v>
      </c>
      <c r="Q27" s="37" t="s">
        <v>14</v>
      </c>
      <c r="R27" s="35">
        <f>R25+R12</f>
        <v>39</v>
      </c>
      <c r="S27" s="35">
        <f>S25+S12</f>
        <v>68</v>
      </c>
      <c r="T27" s="36">
        <f>T25+T12</f>
        <v>2</v>
      </c>
      <c r="U27" s="37" t="s">
        <v>14</v>
      </c>
      <c r="V27" s="35"/>
      <c r="W27" s="35"/>
      <c r="X27" s="36"/>
    </row>
    <row r="28" spans="1:24" s="24" customFormat="1" x14ac:dyDescent="0.25">
      <c r="A28" s="34"/>
      <c r="B28" s="38"/>
      <c r="C28" s="38"/>
      <c r="D28" s="36"/>
      <c r="E28" s="37"/>
      <c r="F28" s="38"/>
      <c r="G28" s="38"/>
      <c r="H28" s="36"/>
      <c r="I28" s="37"/>
      <c r="J28" s="38"/>
      <c r="K28" s="38"/>
      <c r="L28" s="36"/>
      <c r="M28" s="37"/>
      <c r="N28" s="38"/>
      <c r="O28" s="38"/>
      <c r="P28" s="36"/>
      <c r="Q28" s="37"/>
      <c r="R28" s="38"/>
      <c r="S28" s="38"/>
      <c r="T28" s="36"/>
      <c r="U28" s="37"/>
      <c r="V28" s="38"/>
      <c r="W28" s="38"/>
      <c r="X28" s="36"/>
    </row>
    <row r="29" spans="1:24" s="25" customFormat="1" ht="13.8" thickBot="1" x14ac:dyDescent="0.3">
      <c r="A29" s="39" t="s">
        <v>16</v>
      </c>
      <c r="B29" s="40"/>
      <c r="C29" s="40">
        <f>B27-C27</f>
        <v>-19</v>
      </c>
      <c r="D29" s="41"/>
      <c r="E29" s="42" t="s">
        <v>16</v>
      </c>
      <c r="F29" s="40"/>
      <c r="G29" s="40">
        <f>F27-G27</f>
        <v>26</v>
      </c>
      <c r="H29" s="41"/>
      <c r="I29" s="42" t="s">
        <v>16</v>
      </c>
      <c r="J29" s="40"/>
      <c r="K29" s="40">
        <f>J27-K27</f>
        <v>7</v>
      </c>
      <c r="L29" s="41"/>
      <c r="M29" s="42" t="s">
        <v>16</v>
      </c>
      <c r="N29" s="40"/>
      <c r="O29" s="40">
        <f>N27-O27</f>
        <v>15</v>
      </c>
      <c r="P29" s="41"/>
      <c r="Q29" s="42" t="s">
        <v>16</v>
      </c>
      <c r="R29" s="40"/>
      <c r="S29" s="40">
        <f>R27-S27</f>
        <v>-29</v>
      </c>
      <c r="T29" s="41"/>
      <c r="U29" s="42" t="s">
        <v>16</v>
      </c>
      <c r="V29" s="40"/>
      <c r="W29" s="40"/>
      <c r="X29" s="41"/>
    </row>
    <row r="30" spans="1:24" x14ac:dyDescent="0.25">
      <c r="A30" s="13"/>
      <c r="B30" s="14"/>
      <c r="C30" s="14"/>
      <c r="D30" s="15"/>
      <c r="E30" s="14"/>
      <c r="F30" s="14"/>
      <c r="G30" s="14"/>
      <c r="H30" s="15"/>
      <c r="I30" s="14"/>
      <c r="J30" s="14"/>
      <c r="K30" s="14"/>
      <c r="L30" s="15"/>
      <c r="M30" s="14"/>
      <c r="N30" s="14"/>
      <c r="O30" s="14"/>
      <c r="P30" s="15"/>
      <c r="Q30" s="14"/>
      <c r="R30" s="14"/>
      <c r="S30" s="14"/>
      <c r="T30" s="15"/>
      <c r="U30" s="14"/>
      <c r="V30" s="14"/>
      <c r="W30" s="14"/>
      <c r="X30" s="15"/>
    </row>
    <row r="31" spans="1:24" x14ac:dyDescent="0.25">
      <c r="A31" s="13"/>
      <c r="B31" s="14"/>
      <c r="C31" s="14"/>
      <c r="D31" s="16"/>
      <c r="E31" s="14"/>
      <c r="F31" s="14"/>
      <c r="G31" s="14"/>
      <c r="H31" s="16"/>
      <c r="I31" s="14"/>
      <c r="J31" s="14"/>
      <c r="K31" s="14"/>
      <c r="L31" s="16"/>
      <c r="M31" s="14"/>
      <c r="N31" s="14"/>
      <c r="O31" s="14"/>
      <c r="P31" s="16"/>
      <c r="Q31" s="14"/>
      <c r="R31" s="14"/>
      <c r="S31" s="14"/>
      <c r="T31" s="16"/>
      <c r="U31" s="14"/>
      <c r="V31" s="14"/>
      <c r="W31" s="14"/>
      <c r="X31" s="16"/>
    </row>
    <row r="32" spans="1:24" s="22" customFormat="1" ht="15.6" x14ac:dyDescent="0.3">
      <c r="A32" s="43" t="s">
        <v>17</v>
      </c>
      <c r="B32" s="44"/>
      <c r="C32" s="44"/>
      <c r="D32" s="45">
        <v>4</v>
      </c>
      <c r="E32" s="44"/>
      <c r="F32" s="44"/>
      <c r="G32" s="44"/>
      <c r="H32" s="45">
        <v>2</v>
      </c>
      <c r="I32" s="44"/>
      <c r="J32" s="44"/>
      <c r="K32" s="44"/>
      <c r="L32" s="45">
        <v>1</v>
      </c>
      <c r="M32" s="44"/>
      <c r="N32" s="44"/>
      <c r="O32" s="44"/>
      <c r="P32" s="45">
        <v>3</v>
      </c>
      <c r="Q32" s="44"/>
      <c r="R32" s="44"/>
      <c r="S32" s="44"/>
      <c r="T32" s="45">
        <v>5</v>
      </c>
      <c r="U32" s="50"/>
      <c r="V32" s="50"/>
      <c r="W32" s="50"/>
      <c r="X32" s="51"/>
    </row>
    <row r="33" spans="1:24" ht="13.8" thickBot="1" x14ac:dyDescent="0.3">
      <c r="A33" s="17"/>
      <c r="B33" s="18"/>
      <c r="C33" s="18"/>
      <c r="D33" s="19"/>
      <c r="E33" s="18"/>
      <c r="F33" s="18"/>
      <c r="G33" s="18"/>
      <c r="H33" s="19"/>
      <c r="I33" s="18"/>
      <c r="J33" s="18"/>
      <c r="K33" s="18"/>
      <c r="L33" s="19"/>
      <c r="M33" s="18"/>
      <c r="N33" s="18"/>
      <c r="O33" s="18"/>
      <c r="P33" s="19"/>
      <c r="Q33" s="18"/>
      <c r="R33" s="18"/>
      <c r="S33" s="18"/>
      <c r="T33" s="19"/>
      <c r="U33" s="18"/>
      <c r="V33" s="18"/>
      <c r="W33" s="18"/>
      <c r="X33" s="19"/>
    </row>
    <row r="36" spans="1:24" ht="42" customHeight="1" x14ac:dyDescent="0.25">
      <c r="A36" s="52" t="s">
        <v>23</v>
      </c>
      <c r="B36" s="52"/>
      <c r="C36" s="52"/>
      <c r="D36" s="52"/>
      <c r="E36" s="52"/>
      <c r="F36" s="52"/>
      <c r="G36" s="52"/>
      <c r="H36" s="52"/>
      <c r="I36" s="52"/>
      <c r="J36" s="52"/>
      <c r="K36" s="52"/>
      <c r="L36" s="52"/>
      <c r="M36" s="52"/>
      <c r="N36" s="52"/>
      <c r="O36" s="52"/>
      <c r="P36" s="52"/>
      <c r="Q36" s="52"/>
      <c r="R36" s="52"/>
      <c r="S36" s="52"/>
      <c r="T36" s="52"/>
      <c r="U36" s="52"/>
      <c r="V36" s="52"/>
      <c r="W36" s="52"/>
      <c r="X36" s="52"/>
    </row>
  </sheetData>
  <mergeCells count="13">
    <mergeCell ref="A36:X36"/>
    <mergeCell ref="U5:X5"/>
    <mergeCell ref="Q5:T5"/>
    <mergeCell ref="Q18:T18"/>
    <mergeCell ref="A5:D5"/>
    <mergeCell ref="E5:H5"/>
    <mergeCell ref="I5:L5"/>
    <mergeCell ref="M5:P5"/>
    <mergeCell ref="U18:X18"/>
    <mergeCell ref="A18:D18"/>
    <mergeCell ref="E18:H18"/>
    <mergeCell ref="I18:L18"/>
    <mergeCell ref="M18:P18"/>
  </mergeCells>
  <phoneticPr fontId="0" type="noConversion"/>
  <printOptions horizontalCentered="1"/>
  <pageMargins left="0.39370078740157483" right="0.39370078740157483" top="0.78740157480314965" bottom="0.78740157480314965" header="0" footer="0.39370078740157483"/>
  <pageSetup paperSize="9" orientation="landscape" r:id="rId1"/>
  <headerFooter alignWithMargins="0">
    <oddFooter>&amp;L&amp;8&amp;D&amp;C&amp;8&amp;Z&amp;F&amp;A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17C78-C7E4-48CD-AA21-13A59BB22879}">
  <dimension ref="A1:I30"/>
  <sheetViews>
    <sheetView tabSelected="1" zoomScale="110" zoomScaleNormal="110" workbookViewId="0">
      <selection activeCell="D15" sqref="D15"/>
    </sheetView>
  </sheetViews>
  <sheetFormatPr baseColWidth="10" defaultRowHeight="14.4" x14ac:dyDescent="0.3"/>
  <cols>
    <col min="1" max="1" width="9" style="59" bestFit="1" customWidth="1"/>
    <col min="2" max="2" width="17.6640625" style="59" bestFit="1" customWidth="1"/>
    <col min="3" max="3" width="1.5546875" style="59" bestFit="1" customWidth="1"/>
    <col min="4" max="4" width="21.109375" style="59" customWidth="1"/>
    <col min="5" max="5" width="8.109375" style="59" customWidth="1"/>
    <col min="6" max="6" width="23.109375" style="59" customWidth="1"/>
    <col min="7" max="7" width="1.44140625" style="59" bestFit="1" customWidth="1"/>
    <col min="8" max="8" width="22.88671875" style="59" customWidth="1"/>
    <col min="9" max="16384" width="11.5546875" style="59"/>
  </cols>
  <sheetData>
    <row r="1" spans="1:9" ht="17.399999999999999" x14ac:dyDescent="0.3">
      <c r="A1" s="67" t="s">
        <v>30</v>
      </c>
      <c r="B1" s="65"/>
      <c r="C1" s="65"/>
      <c r="D1" s="65"/>
      <c r="E1" s="65"/>
      <c r="F1" s="65"/>
      <c r="G1" s="65"/>
      <c r="H1" s="65"/>
    </row>
    <row r="2" spans="1:9" x14ac:dyDescent="0.3">
      <c r="A2" s="66"/>
      <c r="B2" s="66"/>
      <c r="C2" s="66"/>
      <c r="D2" s="66"/>
      <c r="E2" s="66"/>
      <c r="F2" s="66"/>
      <c r="G2" s="66"/>
      <c r="H2" s="66"/>
    </row>
    <row r="3" spans="1:9" x14ac:dyDescent="0.3">
      <c r="A3" s="66"/>
      <c r="B3" s="66"/>
      <c r="C3" s="66"/>
      <c r="D3" s="66"/>
      <c r="E3" s="66"/>
      <c r="F3" s="66"/>
      <c r="G3" s="66"/>
      <c r="H3" s="66"/>
      <c r="I3" s="64"/>
    </row>
    <row r="4" spans="1:9" ht="15.6" x14ac:dyDescent="0.3">
      <c r="A4" s="68" t="s">
        <v>28</v>
      </c>
      <c r="B4" s="76" t="s">
        <v>29</v>
      </c>
      <c r="C4" s="71" t="s">
        <v>25</v>
      </c>
      <c r="D4" s="70" t="s">
        <v>6</v>
      </c>
      <c r="E4" s="72" t="s">
        <v>26</v>
      </c>
      <c r="F4" s="76" t="s">
        <v>27</v>
      </c>
      <c r="G4" s="71" t="s">
        <v>25</v>
      </c>
      <c r="H4" s="70" t="s">
        <v>7</v>
      </c>
      <c r="I4" s="64"/>
    </row>
    <row r="5" spans="1:9" ht="15.6" x14ac:dyDescent="0.3">
      <c r="A5" s="68"/>
      <c r="B5" s="76">
        <v>4</v>
      </c>
      <c r="C5" s="71" t="s">
        <v>25</v>
      </c>
      <c r="D5" s="70">
        <v>3</v>
      </c>
      <c r="E5" s="72"/>
      <c r="F5" s="76">
        <v>7</v>
      </c>
      <c r="G5" s="71" t="s">
        <v>25</v>
      </c>
      <c r="H5" s="70">
        <v>10</v>
      </c>
      <c r="I5" s="64"/>
    </row>
    <row r="6" spans="1:9" ht="15.6" x14ac:dyDescent="0.3">
      <c r="A6" s="68"/>
      <c r="B6" s="70"/>
      <c r="C6" s="71"/>
      <c r="D6" s="70"/>
      <c r="E6" s="72"/>
      <c r="F6" s="70"/>
      <c r="G6" s="71"/>
      <c r="H6" s="70"/>
      <c r="I6" s="64"/>
    </row>
    <row r="7" spans="1:9" ht="15.6" x14ac:dyDescent="0.3">
      <c r="A7" s="68" t="s">
        <v>31</v>
      </c>
      <c r="B7" s="76" t="s">
        <v>29</v>
      </c>
      <c r="C7" s="71" t="s">
        <v>25</v>
      </c>
      <c r="D7" s="70" t="s">
        <v>7</v>
      </c>
      <c r="E7" s="72" t="s">
        <v>32</v>
      </c>
      <c r="F7" s="76" t="s">
        <v>6</v>
      </c>
      <c r="G7" s="71" t="s">
        <v>25</v>
      </c>
      <c r="H7" s="70" t="s">
        <v>27</v>
      </c>
      <c r="I7" s="64"/>
    </row>
    <row r="8" spans="1:9" ht="15.6" x14ac:dyDescent="0.3">
      <c r="A8" s="68"/>
      <c r="B8" s="76">
        <v>6</v>
      </c>
      <c r="C8" s="71" t="s">
        <v>25</v>
      </c>
      <c r="D8" s="70">
        <v>11</v>
      </c>
      <c r="E8" s="73"/>
      <c r="F8" s="76">
        <v>9</v>
      </c>
      <c r="G8" s="71" t="s">
        <v>25</v>
      </c>
      <c r="H8" s="70">
        <v>6</v>
      </c>
    </row>
    <row r="9" spans="1:9" ht="15.6" x14ac:dyDescent="0.3">
      <c r="A9" s="68"/>
      <c r="B9" s="76"/>
      <c r="C9" s="71"/>
      <c r="D9" s="70"/>
      <c r="E9" s="73"/>
      <c r="F9" s="76"/>
      <c r="G9" s="71"/>
      <c r="H9" s="70"/>
    </row>
    <row r="10" spans="1:9" ht="15.6" x14ac:dyDescent="0.3">
      <c r="A10" s="66"/>
      <c r="B10" s="69" t="s">
        <v>33</v>
      </c>
      <c r="C10" s="66"/>
      <c r="D10" s="74"/>
      <c r="E10" s="73"/>
      <c r="F10" s="75"/>
      <c r="G10" s="71"/>
      <c r="H10" s="75"/>
    </row>
    <row r="11" spans="1:9" ht="15.6" x14ac:dyDescent="0.3">
      <c r="A11" s="68"/>
      <c r="B11" s="70" t="s">
        <v>18</v>
      </c>
      <c r="C11" s="71" t="s">
        <v>25</v>
      </c>
      <c r="D11" s="70" t="s">
        <v>24</v>
      </c>
      <c r="E11" s="73"/>
      <c r="F11" s="75"/>
      <c r="G11" s="71"/>
      <c r="H11" s="75"/>
      <c r="I11" s="64"/>
    </row>
    <row r="12" spans="1:9" x14ac:dyDescent="0.3">
      <c r="A12" s="66"/>
      <c r="B12" s="77">
        <v>3</v>
      </c>
      <c r="C12" s="77" t="s">
        <v>25</v>
      </c>
      <c r="D12" s="70">
        <v>6</v>
      </c>
      <c r="E12" s="66"/>
      <c r="F12" s="66"/>
      <c r="G12" s="66"/>
      <c r="H12" s="66"/>
    </row>
    <row r="13" spans="1:9" x14ac:dyDescent="0.3">
      <c r="A13" s="66"/>
      <c r="B13" s="77"/>
      <c r="C13" s="77"/>
      <c r="D13" s="70"/>
      <c r="E13" s="66"/>
      <c r="F13" s="66"/>
      <c r="G13" s="66"/>
      <c r="H13" s="66"/>
    </row>
    <row r="14" spans="1:9" x14ac:dyDescent="0.3">
      <c r="A14" s="78" t="s">
        <v>17</v>
      </c>
      <c r="B14" s="77"/>
      <c r="C14" s="77"/>
      <c r="D14" s="70"/>
      <c r="E14" s="66"/>
      <c r="F14" s="66"/>
      <c r="G14" s="66"/>
      <c r="H14" s="66"/>
    </row>
    <row r="15" spans="1:9" x14ac:dyDescent="0.3">
      <c r="A15" s="80" t="s">
        <v>34</v>
      </c>
      <c r="B15" s="79" t="s">
        <v>7</v>
      </c>
      <c r="C15" s="77"/>
      <c r="D15" s="70"/>
      <c r="E15" s="66"/>
      <c r="F15" s="66"/>
      <c r="G15" s="66"/>
      <c r="H15" s="66"/>
    </row>
    <row r="16" spans="1:9" x14ac:dyDescent="0.3">
      <c r="A16" s="80" t="s">
        <v>35</v>
      </c>
      <c r="B16" s="79" t="s">
        <v>29</v>
      </c>
      <c r="C16" s="77"/>
      <c r="D16" s="70"/>
      <c r="E16" s="66"/>
      <c r="F16" s="66"/>
      <c r="G16" s="66"/>
      <c r="H16" s="66"/>
    </row>
    <row r="17" spans="1:9" x14ac:dyDescent="0.3">
      <c r="A17" s="80" t="s">
        <v>36</v>
      </c>
      <c r="B17" s="79" t="s">
        <v>6</v>
      </c>
      <c r="C17" s="77"/>
      <c r="D17" s="70"/>
      <c r="E17" s="66"/>
      <c r="F17" s="66"/>
      <c r="G17" s="66"/>
      <c r="H17" s="66"/>
    </row>
    <row r="18" spans="1:9" x14ac:dyDescent="0.3">
      <c r="A18" s="80" t="s">
        <v>37</v>
      </c>
      <c r="B18" s="79" t="s">
        <v>27</v>
      </c>
      <c r="C18" s="77"/>
      <c r="D18" s="70"/>
      <c r="E18" s="66"/>
      <c r="F18" s="66"/>
      <c r="G18" s="66"/>
      <c r="H18" s="66"/>
    </row>
    <row r="19" spans="1:9" x14ac:dyDescent="0.3">
      <c r="A19" s="80" t="s">
        <v>38</v>
      </c>
      <c r="B19" s="79" t="s">
        <v>18</v>
      </c>
      <c r="C19" s="77"/>
      <c r="D19" s="70"/>
      <c r="E19" s="66"/>
      <c r="F19" s="66"/>
      <c r="G19" s="66"/>
      <c r="H19" s="66"/>
    </row>
    <row r="20" spans="1:9" x14ac:dyDescent="0.3">
      <c r="A20" s="63"/>
      <c r="B20" s="63"/>
      <c r="C20" s="63"/>
      <c r="D20" s="63"/>
      <c r="E20" s="63"/>
      <c r="F20" s="63"/>
      <c r="G20" s="63"/>
      <c r="H20" s="60"/>
      <c r="I20" s="60"/>
    </row>
    <row r="25" spans="1:9" x14ac:dyDescent="0.3">
      <c r="A25" s="63"/>
      <c r="B25" s="63"/>
      <c r="C25" s="63"/>
      <c r="D25" s="63"/>
      <c r="E25" s="60"/>
      <c r="F25" s="60"/>
      <c r="G25" s="60"/>
      <c r="H25" s="60"/>
      <c r="I25" s="60"/>
    </row>
    <row r="26" spans="1:9" x14ac:dyDescent="0.3">
      <c r="A26" s="61"/>
      <c r="B26" s="63"/>
      <c r="C26" s="63"/>
      <c r="D26" s="63"/>
      <c r="E26" s="63"/>
      <c r="F26" s="63"/>
      <c r="G26" s="63"/>
      <c r="H26" s="60"/>
      <c r="I26" s="60"/>
    </row>
    <row r="29" spans="1:9" x14ac:dyDescent="0.3">
      <c r="A29" s="60"/>
      <c r="B29" s="60"/>
      <c r="C29" s="60"/>
      <c r="D29" s="60"/>
      <c r="E29" s="60"/>
      <c r="F29" s="60"/>
      <c r="G29" s="60"/>
      <c r="H29" s="62"/>
      <c r="I29" s="60"/>
    </row>
    <row r="30" spans="1:9" x14ac:dyDescent="0.3">
      <c r="A30" s="61"/>
      <c r="B30" s="60"/>
      <c r="C30" s="60"/>
      <c r="D30" s="60"/>
      <c r="E30" s="60"/>
      <c r="F30" s="60"/>
      <c r="G30" s="60"/>
      <c r="H30" s="60"/>
      <c r="I30" s="60"/>
    </row>
  </sheetData>
  <mergeCells count="1">
    <mergeCell ref="A1:H1"/>
  </mergeCells>
  <pageMargins left="0.70000000000000007" right="0.70000000000000007" top="0.79000000000000015" bottom="0.79000000000000015" header="0.30000000000000004" footer="0.30000000000000004"/>
  <pageSetup paperSize="9"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F747A-31EB-4041-A15C-B4F0D78EF74F}">
  <dimension ref="A1"/>
  <sheetViews>
    <sheetView workbookViewId="0">
      <selection activeCell="C24" sqref="C24"/>
    </sheetView>
  </sheetViews>
  <sheetFormatPr baseColWidth="10" defaultRowHeight="13.2"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C5DF43AF470A45A1A7783A91C66992" ma:contentTypeVersion="11" ma:contentTypeDescription="Create a new document." ma:contentTypeScope="" ma:versionID="d3906302401996fec222258f1871be44">
  <xsd:schema xmlns:xsd="http://www.w3.org/2001/XMLSchema" xmlns:xs="http://www.w3.org/2001/XMLSchema" xmlns:p="http://schemas.microsoft.com/office/2006/metadata/properties" xmlns:ns3="8522771c-41a1-4840-9b14-1ae874954cf1" xmlns:ns4="d81a873f-51cb-4a28-a0d1-4a1b61a6e5d5" targetNamespace="http://schemas.microsoft.com/office/2006/metadata/properties" ma:root="true" ma:fieldsID="a8056d9d78a77fd3b6669ec8bdb9dac7" ns3:_="" ns4:_="">
    <xsd:import namespace="8522771c-41a1-4840-9b14-1ae874954cf1"/>
    <xsd:import namespace="d81a873f-51cb-4a28-a0d1-4a1b61a6e5d5"/>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22771c-41a1-4840-9b14-1ae874954c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1a873f-51cb-4a28-a0d1-4a1b61a6e5d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0AC7DD-638E-4C24-B3BE-ED2080A2D6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22771c-41a1-4840-9b14-1ae874954cf1"/>
    <ds:schemaRef ds:uri="d81a873f-51cb-4a28-a0d1-4a1b61a6e5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8C75D0-1488-4FB9-8288-D326C2977F27}">
  <ds:schemaRefs>
    <ds:schemaRef ds:uri="http://purl.org/dc/terms/"/>
    <ds:schemaRef ds:uri="http://schemas.openxmlformats.org/package/2006/metadata/core-properties"/>
    <ds:schemaRef ds:uri="d81a873f-51cb-4a28-a0d1-4a1b61a6e5d5"/>
    <ds:schemaRef ds:uri="http://schemas.microsoft.com/office/2006/documentManagement/types"/>
    <ds:schemaRef ds:uri="http://schemas.microsoft.com/office/infopath/2007/PartnerControls"/>
    <ds:schemaRef ds:uri="8522771c-41a1-4840-9b14-1ae874954cf1"/>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5D300AB5-8D41-4495-A92D-11FB123D508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Sommer_2022</vt:lpstr>
      <vt:lpstr>Schlussrunde</vt:lpstr>
      <vt:lpstr>Tabelle1</vt:lpstr>
      <vt:lpstr>Schlussrunde!Druckbereich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Fawer</dc:creator>
  <cp:keywords/>
  <dc:description/>
  <cp:lastModifiedBy>Sandra</cp:lastModifiedBy>
  <cp:revision/>
  <dcterms:created xsi:type="dcterms:W3CDTF">2002-10-29T19:26:16Z</dcterms:created>
  <dcterms:modified xsi:type="dcterms:W3CDTF">2022-09-19T09:32:44Z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0x01010018C5DF43AF470A45A1A7783A91C66992</vt:lpwstr>
  </property>
  <property fmtid="{D5CDD505-2E9C-101B-9397-08002B2CF9AE}" pid="3" name="MSIP_Label_d48abc37-8341-4156-a9e1-8aceb9019cf7_Enabled">
    <vt:lpwstr>true</vt:lpwstr>
  </property>
  <property fmtid="{D5CDD505-2E9C-101B-9397-08002B2CF9AE}" pid="4" name="MSIP_Label_d48abc37-8341-4156-a9e1-8aceb9019cf7_SetDate">
    <vt:lpwstr>2022-04-21T14:32:09Z</vt:lpwstr>
  </property>
  <property fmtid="{D5CDD505-2E9C-101B-9397-08002B2CF9AE}" pid="5" name="MSIP_Label_d48abc37-8341-4156-a9e1-8aceb9019cf7_Method">
    <vt:lpwstr>Privileged</vt:lpwstr>
  </property>
  <property fmtid="{D5CDD505-2E9C-101B-9397-08002B2CF9AE}" pid="6" name="MSIP_Label_d48abc37-8341-4156-a9e1-8aceb9019cf7_Name">
    <vt:lpwstr>d48abc37-8341-4156-a9e1-8aceb9019cf7</vt:lpwstr>
  </property>
  <property fmtid="{D5CDD505-2E9C-101B-9397-08002B2CF9AE}" pid="7" name="MSIP_Label_d48abc37-8341-4156-a9e1-8aceb9019cf7_SiteId">
    <vt:lpwstr>eb3c68b9-0935-4046-8550-8bcaa4167e2e</vt:lpwstr>
  </property>
  <property fmtid="{D5CDD505-2E9C-101B-9397-08002B2CF9AE}" pid="8" name="MSIP_Label_d48abc37-8341-4156-a9e1-8aceb9019cf7_ActionId">
    <vt:lpwstr>762f12d6-b27b-4712-be0b-121b87620ff8</vt:lpwstr>
  </property>
  <property fmtid="{D5CDD505-2E9C-101B-9397-08002B2CF9AE}" pid="9" name="MSIP_Label_d48abc37-8341-4156-a9e1-8aceb9019cf7_ContentBits">
    <vt:lpwstr>0</vt:lpwstr>
  </property>
</Properties>
</file>