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1" sheetId="1" r:id="rId1"/>
    <sheet name="A2" sheetId="2" r:id="rId2"/>
  </sheets>
  <definedNames/>
  <calcPr fullCalcOnLoad="1"/>
</workbook>
</file>

<file path=xl/sharedStrings.xml><?xml version="1.0" encoding="utf-8"?>
<sst xmlns="http://schemas.openxmlformats.org/spreadsheetml/2006/main" count="266" uniqueCount="27">
  <si>
    <t>A</t>
  </si>
  <si>
    <t>B</t>
  </si>
  <si>
    <t>C</t>
  </si>
  <si>
    <t>D</t>
  </si>
  <si>
    <t xml:space="preserve">E </t>
  </si>
  <si>
    <t>Balsthal</t>
  </si>
  <si>
    <t>Geg.</t>
  </si>
  <si>
    <t>getr.</t>
  </si>
  <si>
    <t>erh.</t>
  </si>
  <si>
    <t>Pkt</t>
  </si>
  <si>
    <t>E</t>
  </si>
  <si>
    <t>Tot</t>
  </si>
  <si>
    <t>Diff</t>
  </si>
  <si>
    <t>Fulenbach</t>
  </si>
  <si>
    <t xml:space="preserve"> </t>
  </si>
  <si>
    <t>SoBa</t>
  </si>
  <si>
    <t>Laupersdorf</t>
  </si>
  <si>
    <t>Solothurn</t>
  </si>
  <si>
    <t>Luterbach</t>
  </si>
  <si>
    <t>Deitingen 1</t>
  </si>
  <si>
    <t>Deitingen 2</t>
  </si>
  <si>
    <t>Bellach</t>
  </si>
  <si>
    <t>VORRUNDE WINTERMEISTERSCHAFT 2015/16 Kategorie A1</t>
  </si>
  <si>
    <t>RÜCKRUNDE WINTERMEISTERSCHAFT 2015/16 Kategorie A1</t>
  </si>
  <si>
    <t>VORRUNDE WINTERMEISTERSCHAFT 2015/16 Kategorie A2</t>
  </si>
  <si>
    <t>RÜCKRUNDE WINTERMEISTERSCHAFT 2015/16 Kategorie A2</t>
  </si>
  <si>
    <t>Nennigkofen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</si>
</sst>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6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9"/>
      <color indexed="52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b/>
      <u val="single"/>
      <sz val="14"/>
      <color indexed="50"/>
      <name val="Arial"/>
      <family val="2"/>
    </font>
    <font>
      <b/>
      <sz val="9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C6600"/>
      <name val="Arial"/>
      <family val="2"/>
    </font>
    <font>
      <b/>
      <sz val="10"/>
      <color rgb="FFCC6600"/>
      <name val="Arial"/>
      <family val="2"/>
    </font>
    <font>
      <sz val="9"/>
      <color rgb="FFCC6600"/>
      <name val="Arial"/>
      <family val="2"/>
    </font>
    <font>
      <sz val="10"/>
      <color theme="7" tint="-0.24997000396251678"/>
      <name val="Arial"/>
      <family val="2"/>
    </font>
    <font>
      <b/>
      <sz val="12"/>
      <color theme="7" tint="-0.24997000396251678"/>
      <name val="Arial"/>
      <family val="2"/>
    </font>
    <font>
      <b/>
      <sz val="9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u val="single"/>
      <sz val="14"/>
      <color rgb="FFCCCC00"/>
      <name val="Arial"/>
      <family val="2"/>
    </font>
    <font>
      <b/>
      <sz val="9"/>
      <color rgb="FFCCCC00"/>
      <name val="Arial"/>
      <family val="2"/>
    </font>
    <font>
      <sz val="10"/>
      <color rgb="FFCCCC00"/>
      <name val="Arial"/>
      <family val="2"/>
    </font>
    <font>
      <b/>
      <sz val="10"/>
      <color rgb="FFCCCC00"/>
      <name val="Arial"/>
      <family val="2"/>
    </font>
    <font>
      <sz val="9"/>
      <color rgb="FFCCCC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2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6" fillId="0" borderId="24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2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0" fontId="1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 topLeftCell="A1">
      <selection activeCell="AA24" sqref="AA24:AD24"/>
    </sheetView>
  </sheetViews>
  <sheetFormatPr defaultColWidth="11.421875" defaultRowHeight="12.75"/>
  <cols>
    <col min="1" max="1" width="3.7109375" style="0" customWidth="1"/>
    <col min="2" max="3" width="4.8515625" style="0" customWidth="1"/>
    <col min="4" max="4" width="5.00390625" style="0" customWidth="1"/>
    <col min="5" max="5" width="3.7109375" style="0" customWidth="1"/>
    <col min="6" max="7" width="4.8515625" style="0" customWidth="1"/>
    <col min="8" max="9" width="3.7109375" style="0" customWidth="1"/>
    <col min="10" max="11" width="4.8515625" style="0" customWidth="1"/>
    <col min="12" max="13" width="3.7109375" style="0" customWidth="1"/>
    <col min="14" max="15" width="4.8515625" style="0" customWidth="1"/>
    <col min="16" max="17" width="3.7109375" style="0" customWidth="1"/>
    <col min="18" max="19" width="4.8515625" style="0" customWidth="1"/>
    <col min="20" max="20" width="3.7109375" style="0" customWidth="1"/>
    <col min="21" max="21" width="4.8515625" style="0" customWidth="1"/>
    <col min="22" max="23" width="3.7109375" style="0" customWidth="1"/>
    <col min="24" max="25" width="4.8515625" style="0" customWidth="1"/>
    <col min="26" max="27" width="3.7109375" style="0" customWidth="1"/>
    <col min="28" max="29" width="4.8515625" style="0" customWidth="1"/>
    <col min="30" max="31" width="3.7109375" style="0" customWidth="1"/>
    <col min="32" max="33" width="4.8515625" style="0" customWidth="1"/>
    <col min="34" max="34" width="5.00390625" style="0" customWidth="1"/>
  </cols>
  <sheetData>
    <row r="1" spans="21:34" ht="12.75"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26" customFormat="1" ht="18">
      <c r="A2" s="48" t="s">
        <v>22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21:34" ht="13.5" thickBot="1"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5" customFormat="1" ht="15.75">
      <c r="A4" s="1"/>
      <c r="B4" s="2"/>
      <c r="C4" s="2" t="s">
        <v>0</v>
      </c>
      <c r="D4" s="3"/>
      <c r="E4" s="4"/>
      <c r="F4" s="2"/>
      <c r="G4" s="2" t="s">
        <v>1</v>
      </c>
      <c r="H4" s="3"/>
      <c r="I4" s="4"/>
      <c r="J4" s="2"/>
      <c r="K4" s="2" t="s">
        <v>2</v>
      </c>
      <c r="L4" s="3"/>
      <c r="M4" s="4"/>
      <c r="N4" s="2"/>
      <c r="O4" s="2" t="s">
        <v>3</v>
      </c>
      <c r="P4" s="3"/>
      <c r="Q4" s="2"/>
      <c r="R4" s="2"/>
      <c r="S4" s="2" t="s">
        <v>4</v>
      </c>
      <c r="T4" s="23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9"/>
    </row>
    <row r="5" spans="1:35" s="5" customFormat="1" ht="15.75">
      <c r="A5" s="73" t="s">
        <v>19</v>
      </c>
      <c r="B5" s="74"/>
      <c r="C5" s="74"/>
      <c r="D5" s="75"/>
      <c r="E5" s="67" t="s">
        <v>15</v>
      </c>
      <c r="F5" s="74"/>
      <c r="G5" s="74"/>
      <c r="H5" s="75"/>
      <c r="I5" s="67" t="s">
        <v>17</v>
      </c>
      <c r="J5" s="68"/>
      <c r="K5" s="68"/>
      <c r="L5" s="69"/>
      <c r="M5" s="67" t="s">
        <v>13</v>
      </c>
      <c r="N5" s="68"/>
      <c r="O5" s="68"/>
      <c r="P5" s="69"/>
      <c r="Q5" s="71" t="s">
        <v>5</v>
      </c>
      <c r="R5" s="68"/>
      <c r="S5" s="68"/>
      <c r="T5" s="72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19"/>
    </row>
    <row r="6" spans="1:35" ht="12.75">
      <c r="A6" s="6" t="s">
        <v>6</v>
      </c>
      <c r="B6" s="7" t="s">
        <v>7</v>
      </c>
      <c r="C6" s="7" t="s">
        <v>8</v>
      </c>
      <c r="D6" s="7" t="s">
        <v>9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6</v>
      </c>
      <c r="N6" s="8" t="s">
        <v>7</v>
      </c>
      <c r="O6" s="8" t="s">
        <v>8</v>
      </c>
      <c r="P6" s="8" t="s">
        <v>9</v>
      </c>
      <c r="Q6" s="35" t="s">
        <v>6</v>
      </c>
      <c r="R6" s="8" t="s">
        <v>7</v>
      </c>
      <c r="S6" s="8" t="s">
        <v>8</v>
      </c>
      <c r="T6" s="24" t="s">
        <v>9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6" ht="12.75">
      <c r="A7" s="64" t="s">
        <v>1</v>
      </c>
      <c r="B7" s="40">
        <v>15</v>
      </c>
      <c r="C7" s="40">
        <v>7</v>
      </c>
      <c r="D7" s="40" t="str">
        <f>IF(B7&gt;C7,"2",IF(B7=C7,"1",IF(B7&lt;C7,"0",IF(B7="",0))))</f>
        <v>2</v>
      </c>
      <c r="E7" s="44" t="s">
        <v>0</v>
      </c>
      <c r="F7" s="44">
        <v>7</v>
      </c>
      <c r="G7" s="44">
        <v>15</v>
      </c>
      <c r="H7" s="45" t="str">
        <f>IF(F7&gt;G7,"2",IF(F7=G7,"1",IF(F7&lt;G7,"0",IF(F7="",0))))</f>
        <v>0</v>
      </c>
      <c r="I7" s="40" t="s">
        <v>0</v>
      </c>
      <c r="J7" s="40">
        <v>7</v>
      </c>
      <c r="K7" s="40">
        <v>15</v>
      </c>
      <c r="L7" s="41" t="str">
        <f>IF(J7&gt;K7,"2",IF(J7=K7,"1",IF(J7&lt;K7,"0",IF(J7="",0))))</f>
        <v>0</v>
      </c>
      <c r="M7" s="44" t="s">
        <v>0</v>
      </c>
      <c r="N7" s="44">
        <v>8</v>
      </c>
      <c r="O7" s="44">
        <v>18</v>
      </c>
      <c r="P7" s="45" t="str">
        <f>IF(N7&gt;O7,"2",IF(N7=O7,"1",IF(N7&lt;O7,"0",IF(N7="",0))))</f>
        <v>0</v>
      </c>
      <c r="Q7" s="40" t="s">
        <v>0</v>
      </c>
      <c r="R7" s="40">
        <v>7</v>
      </c>
      <c r="S7" s="40">
        <v>13</v>
      </c>
      <c r="T7" s="61" t="str">
        <f>IF(R7&gt;S7,"2",IF(R7=S7,"1",IF(R7&lt;S7,"0",IF(R7="",0))))</f>
        <v>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5" ht="12.75">
      <c r="A8" s="64" t="s">
        <v>2</v>
      </c>
      <c r="B8" s="40">
        <v>15</v>
      </c>
      <c r="C8" s="40">
        <v>7</v>
      </c>
      <c r="D8" s="40" t="str">
        <f>IF(B8&gt;C8,"2",IF(B8=C8,"1",IF(B8&lt;C8,"0",IF(B8="",0))))</f>
        <v>2</v>
      </c>
      <c r="E8" s="44" t="s">
        <v>2</v>
      </c>
      <c r="F8" s="44">
        <v>12</v>
      </c>
      <c r="G8" s="44">
        <v>9</v>
      </c>
      <c r="H8" s="45" t="str">
        <f>IF(F8&gt;G8,"2",IF(F8=G8,"1",IF(F8&lt;G8,"0",IF(F8="",0))))</f>
        <v>2</v>
      </c>
      <c r="I8" s="40" t="s">
        <v>1</v>
      </c>
      <c r="J8" s="40">
        <v>9</v>
      </c>
      <c r="K8" s="40">
        <v>12</v>
      </c>
      <c r="L8" s="41" t="str">
        <f>IF(J8&gt;K8,"2",IF(J8=K8,"1",IF(J8&lt;K8,"0",IF(J8="",0))))</f>
        <v>0</v>
      </c>
      <c r="M8" s="44" t="s">
        <v>1</v>
      </c>
      <c r="N8" s="44">
        <v>10</v>
      </c>
      <c r="O8" s="44">
        <v>10</v>
      </c>
      <c r="P8" s="45" t="str">
        <f>IF(N8&gt;O8,"2",IF(N8=O8,"1",IF(N8&lt;O8,"0",IF(N8="",0))))</f>
        <v>1</v>
      </c>
      <c r="Q8" s="40" t="s">
        <v>1</v>
      </c>
      <c r="R8" s="40">
        <v>9</v>
      </c>
      <c r="S8" s="40">
        <v>8</v>
      </c>
      <c r="T8" s="61" t="str">
        <f>IF(R8&gt;S8,"2",IF(R8=S8,"1",IF(R8&lt;S8,"0",IF(R8="",0))))</f>
        <v>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64" t="s">
        <v>3</v>
      </c>
      <c r="B9" s="40">
        <v>18</v>
      </c>
      <c r="C9" s="40">
        <v>8</v>
      </c>
      <c r="D9" s="40" t="str">
        <f>IF(B9&gt;C9,"2",IF(B9=C9,"1",IF(B9&lt;C9,"0",IF(B9="",0))))</f>
        <v>2</v>
      </c>
      <c r="E9" s="44" t="s">
        <v>3</v>
      </c>
      <c r="F9" s="44">
        <v>10</v>
      </c>
      <c r="G9" s="44">
        <v>10</v>
      </c>
      <c r="H9" s="45" t="str">
        <f>IF(F9&gt;G9,"2",IF(F9=G9,"1",IF(F9&lt;G9,"0",IF(F9="",0))))</f>
        <v>1</v>
      </c>
      <c r="I9" s="40" t="s">
        <v>3</v>
      </c>
      <c r="J9" s="40">
        <v>3</v>
      </c>
      <c r="K9" s="40">
        <v>8</v>
      </c>
      <c r="L9" s="41" t="str">
        <f>IF(J9&gt;K9,"2",IF(J9=K9,"1",IF(J9&lt;K9,"0",IF(J9="",0))))</f>
        <v>0</v>
      </c>
      <c r="M9" s="44" t="s">
        <v>2</v>
      </c>
      <c r="N9" s="44">
        <v>8</v>
      </c>
      <c r="O9" s="44">
        <v>3</v>
      </c>
      <c r="P9" s="45" t="str">
        <f>IF(N9&gt;O9,"2",IF(N9=O9,"1",IF(N9&lt;O9,"0",IF(N9="",0))))</f>
        <v>2</v>
      </c>
      <c r="Q9" s="40" t="s">
        <v>2</v>
      </c>
      <c r="R9" s="40">
        <v>5</v>
      </c>
      <c r="S9" s="40">
        <v>7</v>
      </c>
      <c r="T9" s="61" t="str">
        <f>IF(R9&gt;S9,"2",IF(R9=S9,"1",IF(R9&lt;S9,"0",IF(R9="",0))))</f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64" t="s">
        <v>10</v>
      </c>
      <c r="B10" s="40">
        <v>13</v>
      </c>
      <c r="C10" s="40">
        <v>7</v>
      </c>
      <c r="D10" s="40" t="str">
        <f>IF(B10&gt;C10,"2",IF(B10=C10,"1",IF(B10&lt;C10,"0",IF(B10="",0))))</f>
        <v>2</v>
      </c>
      <c r="E10" s="44" t="s">
        <v>10</v>
      </c>
      <c r="F10" s="44">
        <v>8</v>
      </c>
      <c r="G10" s="44">
        <v>9</v>
      </c>
      <c r="H10" s="45" t="str">
        <f>IF(F10&gt;G10,"2",IF(F10=G10,"1",IF(F10&lt;G10,"0",IF(F10="",0))))</f>
        <v>0</v>
      </c>
      <c r="I10" s="40" t="s">
        <v>10</v>
      </c>
      <c r="J10" s="40">
        <v>7</v>
      </c>
      <c r="K10" s="40">
        <v>5</v>
      </c>
      <c r="L10" s="41" t="str">
        <f>IF(J10&gt;K10,"2",IF(J10=K10,"1",IF(J10&lt;K10,"0",IF(J10="",0))))</f>
        <v>2</v>
      </c>
      <c r="M10" s="44" t="s">
        <v>10</v>
      </c>
      <c r="N10" s="44">
        <v>11</v>
      </c>
      <c r="O10" s="44">
        <v>5</v>
      </c>
      <c r="P10" s="45" t="str">
        <f>IF(N10&gt;O10,"2",IF(N10=O10,"1",IF(N10&lt;O10,"0",IF(N10="",0))))</f>
        <v>2</v>
      </c>
      <c r="Q10" s="40" t="s">
        <v>3</v>
      </c>
      <c r="R10" s="40">
        <v>5</v>
      </c>
      <c r="S10" s="40">
        <v>11</v>
      </c>
      <c r="T10" s="61" t="str">
        <f>IF(R10&gt;S10,"2",IF(R10=S10,"1",IF(R10&lt;S10,"0",IF(R10="",0))))</f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1" customFormat="1" ht="12.75">
      <c r="A11" s="65" t="s">
        <v>11</v>
      </c>
      <c r="B11" s="42">
        <f>SUM(B7:B10)</f>
        <v>61</v>
      </c>
      <c r="C11" s="42">
        <f>SUM(C7:C10)</f>
        <v>29</v>
      </c>
      <c r="D11" s="42">
        <f>D7+D9+D8+D10</f>
        <v>8</v>
      </c>
      <c r="E11" s="46" t="s">
        <v>11</v>
      </c>
      <c r="F11" s="46">
        <f>SUM(F7:F10)</f>
        <v>37</v>
      </c>
      <c r="G11" s="46">
        <f>SUM(G7:G10)</f>
        <v>43</v>
      </c>
      <c r="H11" s="47">
        <f>H7+H9+H8+H10</f>
        <v>3</v>
      </c>
      <c r="I11" s="42" t="s">
        <v>11</v>
      </c>
      <c r="J11" s="42">
        <f>SUM(J7:J10)</f>
        <v>26</v>
      </c>
      <c r="K11" s="42">
        <f>SUM(K7:K10)</f>
        <v>40</v>
      </c>
      <c r="L11" s="43">
        <f>L7+L9+L8+L10</f>
        <v>2</v>
      </c>
      <c r="M11" s="46" t="s">
        <v>11</v>
      </c>
      <c r="N11" s="46">
        <f>SUM(N7:N10)</f>
        <v>37</v>
      </c>
      <c r="O11" s="46">
        <f>SUM(O7:O10)</f>
        <v>36</v>
      </c>
      <c r="P11" s="47">
        <f>P7+P8+P9+P10</f>
        <v>5</v>
      </c>
      <c r="Q11" s="42" t="s">
        <v>11</v>
      </c>
      <c r="R11" s="42">
        <f>SUM(R7:R10)</f>
        <v>26</v>
      </c>
      <c r="S11" s="42">
        <f>SUM(S7:S10)</f>
        <v>39</v>
      </c>
      <c r="T11" s="62">
        <f>T7+T8+T9+T10</f>
        <v>2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20"/>
    </row>
    <row r="12" spans="1:35" ht="12.75">
      <c r="A12" s="30"/>
      <c r="B12" s="10"/>
      <c r="C12" s="10"/>
      <c r="D12" s="37"/>
      <c r="E12" s="9"/>
      <c r="I12" s="9"/>
      <c r="M12" s="9"/>
      <c r="N12" s="10"/>
      <c r="O12" s="10"/>
      <c r="P12" s="37"/>
      <c r="Q12" s="36"/>
      <c r="R12" s="10"/>
      <c r="S12" s="10"/>
      <c r="T12" s="2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1"/>
    </row>
    <row r="13" spans="1:35" s="33" customFormat="1" ht="12.75">
      <c r="A13" s="49" t="s">
        <v>11</v>
      </c>
      <c r="B13" s="50">
        <f>B11</f>
        <v>61</v>
      </c>
      <c r="C13" s="50">
        <f>C11</f>
        <v>29</v>
      </c>
      <c r="D13" s="51">
        <f>D11</f>
        <v>8</v>
      </c>
      <c r="E13" s="52" t="s">
        <v>11</v>
      </c>
      <c r="F13" s="50">
        <f>F11</f>
        <v>37</v>
      </c>
      <c r="G13" s="50">
        <f>G11</f>
        <v>43</v>
      </c>
      <c r="H13" s="51">
        <f>H11</f>
        <v>3</v>
      </c>
      <c r="I13" s="52" t="s">
        <v>11</v>
      </c>
      <c r="J13" s="50">
        <f>J11</f>
        <v>26</v>
      </c>
      <c r="K13" s="50">
        <f>K11</f>
        <v>40</v>
      </c>
      <c r="L13" s="51">
        <f>L11</f>
        <v>2</v>
      </c>
      <c r="M13" s="52" t="s">
        <v>11</v>
      </c>
      <c r="N13" s="50">
        <f>N11</f>
        <v>37</v>
      </c>
      <c r="O13" s="50">
        <f>O11</f>
        <v>36</v>
      </c>
      <c r="P13" s="51">
        <f>P11</f>
        <v>5</v>
      </c>
      <c r="Q13" s="53" t="s">
        <v>11</v>
      </c>
      <c r="R13" s="50">
        <f>R11</f>
        <v>26</v>
      </c>
      <c r="S13" s="50">
        <f>S11</f>
        <v>39</v>
      </c>
      <c r="T13" s="54">
        <f>T11</f>
        <v>2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32"/>
    </row>
    <row r="14" spans="1:35" s="33" customFormat="1" ht="12.75">
      <c r="A14" s="49"/>
      <c r="B14" s="53"/>
      <c r="C14" s="53"/>
      <c r="D14" s="51"/>
      <c r="E14" s="52"/>
      <c r="F14" s="53"/>
      <c r="G14" s="53"/>
      <c r="H14" s="51"/>
      <c r="I14" s="52"/>
      <c r="J14" s="53"/>
      <c r="K14" s="53"/>
      <c r="L14" s="51"/>
      <c r="M14" s="52"/>
      <c r="N14" s="53"/>
      <c r="O14" s="53"/>
      <c r="P14" s="51"/>
      <c r="Q14" s="53"/>
      <c r="R14" s="53"/>
      <c r="S14" s="53"/>
      <c r="T14" s="5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32"/>
    </row>
    <row r="15" spans="1:35" s="34" customFormat="1" ht="13.5" thickBot="1">
      <c r="A15" s="55" t="s">
        <v>12</v>
      </c>
      <c r="B15" s="56"/>
      <c r="C15" s="56">
        <f>B13-C13</f>
        <v>32</v>
      </c>
      <c r="D15" s="57"/>
      <c r="E15" s="58" t="s">
        <v>12</v>
      </c>
      <c r="F15" s="56"/>
      <c r="G15" s="56">
        <f>F13-G13</f>
        <v>-6</v>
      </c>
      <c r="H15" s="57"/>
      <c r="I15" s="58" t="s">
        <v>12</v>
      </c>
      <c r="J15" s="56"/>
      <c r="K15" s="56">
        <f>J13-K13</f>
        <v>-14</v>
      </c>
      <c r="L15" s="57"/>
      <c r="M15" s="58" t="s">
        <v>12</v>
      </c>
      <c r="N15" s="56"/>
      <c r="O15" s="56">
        <f>N13-O13</f>
        <v>1</v>
      </c>
      <c r="P15" s="57"/>
      <c r="Q15" s="56" t="s">
        <v>12</v>
      </c>
      <c r="R15" s="56"/>
      <c r="S15" s="56">
        <f>R13-S13</f>
        <v>-13</v>
      </c>
      <c r="T15" s="59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1"/>
    </row>
    <row r="16" spans="1:35" s="17" customFormat="1" ht="12.75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4"/>
    </row>
    <row r="17" spans="1:35" s="17" customFormat="1" ht="12.75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4"/>
    </row>
    <row r="18" spans="5:34" ht="12.75">
      <c r="E18" t="s">
        <v>14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3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23:34" ht="12.75"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5" s="29" customFormat="1" ht="18">
      <c r="A21" s="48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</row>
    <row r="22" spans="1:35" s="5" customFormat="1" ht="16.5" thickBo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19"/>
    </row>
    <row r="23" spans="1:35" ht="15.75">
      <c r="A23" s="1"/>
      <c r="B23" s="2"/>
      <c r="C23" s="2" t="s">
        <v>0</v>
      </c>
      <c r="D23" s="3"/>
      <c r="E23" s="4"/>
      <c r="F23" s="2"/>
      <c r="G23" s="2" t="s">
        <v>1</v>
      </c>
      <c r="H23" s="3"/>
      <c r="I23" s="4"/>
      <c r="J23" s="2"/>
      <c r="K23" s="2" t="s">
        <v>2</v>
      </c>
      <c r="L23" s="3"/>
      <c r="M23" s="4"/>
      <c r="N23" s="2"/>
      <c r="O23" s="2" t="s">
        <v>3</v>
      </c>
      <c r="P23" s="3"/>
      <c r="Q23" s="2"/>
      <c r="R23" s="2"/>
      <c r="S23" s="2" t="s">
        <v>4</v>
      </c>
      <c r="T23" s="23"/>
      <c r="U23" s="3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5" customFormat="1" ht="15.75">
      <c r="A24" s="73" t="s">
        <v>19</v>
      </c>
      <c r="B24" s="74"/>
      <c r="C24" s="74"/>
      <c r="D24" s="75"/>
      <c r="E24" s="67" t="s">
        <v>15</v>
      </c>
      <c r="F24" s="74"/>
      <c r="G24" s="74"/>
      <c r="H24" s="75"/>
      <c r="I24" s="67" t="s">
        <v>17</v>
      </c>
      <c r="J24" s="68"/>
      <c r="K24" s="68"/>
      <c r="L24" s="69"/>
      <c r="M24" s="67" t="s">
        <v>13</v>
      </c>
      <c r="N24" s="68"/>
      <c r="O24" s="68"/>
      <c r="P24" s="69"/>
      <c r="Q24" s="71" t="s">
        <v>5</v>
      </c>
      <c r="R24" s="68"/>
      <c r="S24" s="68"/>
      <c r="T24" s="72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19"/>
    </row>
    <row r="25" spans="1:35" ht="12.75">
      <c r="A25" s="6" t="s">
        <v>6</v>
      </c>
      <c r="B25" s="7" t="s">
        <v>7</v>
      </c>
      <c r="C25" s="7" t="s">
        <v>8</v>
      </c>
      <c r="D25" s="7" t="s">
        <v>9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6</v>
      </c>
      <c r="N25" s="8" t="s">
        <v>7</v>
      </c>
      <c r="O25" s="8" t="s">
        <v>8</v>
      </c>
      <c r="P25" s="8" t="s">
        <v>9</v>
      </c>
      <c r="Q25" s="35" t="s">
        <v>6</v>
      </c>
      <c r="R25" s="8" t="s">
        <v>7</v>
      </c>
      <c r="S25" s="8" t="s">
        <v>8</v>
      </c>
      <c r="T25" s="24" t="s">
        <v>9</v>
      </c>
      <c r="U25" s="3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64" t="s">
        <v>1</v>
      </c>
      <c r="B26" s="40">
        <v>15</v>
      </c>
      <c r="C26" s="40">
        <v>3</v>
      </c>
      <c r="D26" s="40" t="str">
        <f>IF(B26&gt;C26,"2",IF(B26=C26,"1",IF(B26&lt;C26,"0",IF(B26="",0))))</f>
        <v>2</v>
      </c>
      <c r="E26" s="44" t="s">
        <v>0</v>
      </c>
      <c r="F26" s="44">
        <v>3</v>
      </c>
      <c r="G26" s="44">
        <v>15</v>
      </c>
      <c r="H26" s="45" t="str">
        <f>IF(F26&gt;G26,"2",IF(F26=G26,"1",IF(F26&lt;G26,"0",IF(F26="",0))))</f>
        <v>0</v>
      </c>
      <c r="I26" s="40" t="s">
        <v>0</v>
      </c>
      <c r="J26" s="40">
        <v>4</v>
      </c>
      <c r="K26" s="40">
        <v>9</v>
      </c>
      <c r="L26" s="41" t="str">
        <f>IF(J26&gt;K26,"2",IF(J26=K26,"1",IF(J26&lt;K26,"0",IF(J26="",0))))</f>
        <v>0</v>
      </c>
      <c r="M26" s="44" t="s">
        <v>0</v>
      </c>
      <c r="N26" s="44">
        <v>7</v>
      </c>
      <c r="O26" s="44">
        <v>14</v>
      </c>
      <c r="P26" s="45" t="str">
        <f>IF(N26&gt;O26,"2",IF(N26=O26,"1",IF(N26&lt;O26,"0",IF(N26="",0))))</f>
        <v>0</v>
      </c>
      <c r="Q26" s="40" t="s">
        <v>0</v>
      </c>
      <c r="R26" s="40">
        <v>8</v>
      </c>
      <c r="S26" s="40">
        <v>15</v>
      </c>
      <c r="T26" s="61" t="str">
        <f>IF(R26&gt;S26,"2",IF(R26=S26,"1",IF(R26&lt;S26,"0",IF(R26="",0))))</f>
        <v>0</v>
      </c>
      <c r="U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64" t="s">
        <v>2</v>
      </c>
      <c r="B27" s="40">
        <v>9</v>
      </c>
      <c r="C27" s="40">
        <v>4</v>
      </c>
      <c r="D27" s="40" t="str">
        <f>IF(B27&gt;C27,"2",IF(B27=C27,"1",IF(B27&lt;C27,"0",IF(B27="",0))))</f>
        <v>2</v>
      </c>
      <c r="E27" s="44" t="s">
        <v>2</v>
      </c>
      <c r="F27" s="44">
        <v>8</v>
      </c>
      <c r="G27" s="44">
        <v>6</v>
      </c>
      <c r="H27" s="45" t="str">
        <f>IF(F27&gt;G27,"2",IF(F27=G27,"1",IF(F27&lt;G27,"0",IF(F27="",0))))</f>
        <v>2</v>
      </c>
      <c r="I27" s="40" t="s">
        <v>1</v>
      </c>
      <c r="J27" s="40">
        <v>6</v>
      </c>
      <c r="K27" s="40">
        <v>8</v>
      </c>
      <c r="L27" s="41" t="str">
        <f>IF(J27&gt;K27,"2",IF(J27=K27,"1",IF(J27&lt;K27,"0",IF(J27="",0))))</f>
        <v>0</v>
      </c>
      <c r="M27" s="44" t="s">
        <v>1</v>
      </c>
      <c r="N27" s="44">
        <v>9</v>
      </c>
      <c r="O27" s="44">
        <v>13</v>
      </c>
      <c r="P27" s="45" t="str">
        <f>IF(N27&gt;O27,"2",IF(N27=O27,"1",IF(N27&lt;O27,"0",IF(N27="",0))))</f>
        <v>0</v>
      </c>
      <c r="Q27" s="40" t="s">
        <v>1</v>
      </c>
      <c r="R27" s="40">
        <v>11</v>
      </c>
      <c r="S27" s="40">
        <v>14</v>
      </c>
      <c r="T27" s="61" t="str">
        <f>IF(R27&gt;S27,"2",IF(R27=S27,"1",IF(R27&lt;S27,"0",IF(R27="",0))))</f>
        <v>0</v>
      </c>
      <c r="U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64" t="s">
        <v>3</v>
      </c>
      <c r="B28" s="40">
        <v>14</v>
      </c>
      <c r="C28" s="40">
        <v>7</v>
      </c>
      <c r="D28" s="40" t="str">
        <f>IF(B28&gt;C28,"2",IF(B28=C28,"1",IF(B28&lt;C28,"0",IF(B28="",0))))</f>
        <v>2</v>
      </c>
      <c r="E28" s="44" t="s">
        <v>3</v>
      </c>
      <c r="F28" s="44">
        <v>13</v>
      </c>
      <c r="G28" s="44">
        <v>9</v>
      </c>
      <c r="H28" s="45" t="str">
        <f>IF(F28&gt;G28,"2",IF(F28=G28,"1",IF(F28&lt;G28,"0",IF(F28="",0))))</f>
        <v>2</v>
      </c>
      <c r="I28" s="40" t="s">
        <v>3</v>
      </c>
      <c r="J28" s="40">
        <v>11</v>
      </c>
      <c r="K28" s="40">
        <v>15</v>
      </c>
      <c r="L28" s="41" t="str">
        <f>IF(J28&gt;K28,"2",IF(J28=K28,"1",IF(J28&lt;K28,"0",IF(J28="",0))))</f>
        <v>0</v>
      </c>
      <c r="M28" s="44" t="s">
        <v>2</v>
      </c>
      <c r="N28" s="44">
        <v>15</v>
      </c>
      <c r="O28" s="44">
        <v>11</v>
      </c>
      <c r="P28" s="45" t="str">
        <f>IF(N28&gt;O28,"2",IF(N28=O28,"1",IF(N28&lt;O28,"0",IF(N28="",0))))</f>
        <v>2</v>
      </c>
      <c r="Q28" s="40" t="s">
        <v>2</v>
      </c>
      <c r="R28" s="40">
        <v>9</v>
      </c>
      <c r="S28" s="40">
        <v>3</v>
      </c>
      <c r="T28" s="61" t="str">
        <f>IF(R28&gt;S28,"2",IF(R28=S28,"1",IF(R28&lt;S28,"0",IF(R28="",0))))</f>
        <v>2</v>
      </c>
      <c r="U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64" t="s">
        <v>10</v>
      </c>
      <c r="B29" s="40">
        <v>15</v>
      </c>
      <c r="C29" s="40">
        <v>8</v>
      </c>
      <c r="D29" s="40" t="str">
        <f>IF(B29&gt;C29,"2",IF(B29=C29,"1",IF(B29&lt;C29,"0",IF(B29="",0))))</f>
        <v>2</v>
      </c>
      <c r="E29" s="44" t="s">
        <v>10</v>
      </c>
      <c r="F29" s="44">
        <v>14</v>
      </c>
      <c r="G29" s="44">
        <v>11</v>
      </c>
      <c r="H29" s="45" t="str">
        <f>IF(F29&gt;G29,"2",IF(F29=G29,"1",IF(F29&lt;G29,"0",IF(F29="",0))))</f>
        <v>2</v>
      </c>
      <c r="I29" s="40" t="s">
        <v>10</v>
      </c>
      <c r="J29" s="40">
        <v>3</v>
      </c>
      <c r="K29" s="40">
        <v>9</v>
      </c>
      <c r="L29" s="41" t="str">
        <f>IF(J29&gt;K29,"2",IF(J29=K29,"1",IF(J29&lt;K29,"0",IF(J29="",0))))</f>
        <v>0</v>
      </c>
      <c r="M29" s="44" t="s">
        <v>10</v>
      </c>
      <c r="N29" s="44">
        <v>12</v>
      </c>
      <c r="O29" s="44">
        <v>11</v>
      </c>
      <c r="P29" s="45" t="str">
        <f>IF(N29&gt;O29,"2",IF(N29=O29,"1",IF(N29&lt;O29,"0",IF(N29="",0))))</f>
        <v>2</v>
      </c>
      <c r="Q29" s="40" t="s">
        <v>3</v>
      </c>
      <c r="R29" s="40">
        <v>11</v>
      </c>
      <c r="S29" s="40">
        <v>12</v>
      </c>
      <c r="T29" s="61" t="str">
        <f>IF(R29&gt;S29,"2",IF(R29=S29,"1",IF(R29&lt;S29,"0",IF(R29="",0))))</f>
        <v>0</v>
      </c>
      <c r="U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65" t="s">
        <v>11</v>
      </c>
      <c r="B30" s="42">
        <f>SUM(B26:B29)</f>
        <v>53</v>
      </c>
      <c r="C30" s="42">
        <f>SUM(C26:C29)</f>
        <v>22</v>
      </c>
      <c r="D30" s="42">
        <f>D26+D27+D28+D29</f>
        <v>8</v>
      </c>
      <c r="E30" s="46" t="s">
        <v>11</v>
      </c>
      <c r="F30" s="46">
        <f>SUM(F26:F29)</f>
        <v>38</v>
      </c>
      <c r="G30" s="46">
        <f>SUM(G26:G29)</f>
        <v>41</v>
      </c>
      <c r="H30" s="47">
        <f>H26+H27+H28+H29</f>
        <v>6</v>
      </c>
      <c r="I30" s="42" t="s">
        <v>11</v>
      </c>
      <c r="J30" s="42">
        <f>SUM(J26:J29)</f>
        <v>24</v>
      </c>
      <c r="K30" s="42">
        <f>SUM(K26:K29)</f>
        <v>41</v>
      </c>
      <c r="L30" s="43">
        <f>L26+L27+L28+L29</f>
        <v>0</v>
      </c>
      <c r="M30" s="46" t="s">
        <v>11</v>
      </c>
      <c r="N30" s="46">
        <f>SUM(N26:N29)</f>
        <v>43</v>
      </c>
      <c r="O30" s="46">
        <f>SUM(O26:O29)</f>
        <v>49</v>
      </c>
      <c r="P30" s="47">
        <f>P26+P27+P28+P29</f>
        <v>4</v>
      </c>
      <c r="Q30" s="42" t="s">
        <v>11</v>
      </c>
      <c r="R30" s="42">
        <f>SUM(R26:R29)</f>
        <v>39</v>
      </c>
      <c r="S30" s="42">
        <f>SUM(S26:S29)</f>
        <v>44</v>
      </c>
      <c r="T30" s="62">
        <f>T26+T27+T28+T29</f>
        <v>2</v>
      </c>
      <c r="U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1"/>
    </row>
    <row r="31" spans="1:35" s="15" customFormat="1" ht="12.75">
      <c r="A31" s="30"/>
      <c r="B31" s="10"/>
      <c r="C31" s="10"/>
      <c r="D31" s="37"/>
      <c r="E31" s="9"/>
      <c r="F31"/>
      <c r="G31"/>
      <c r="H31"/>
      <c r="I31" s="9"/>
      <c r="J31"/>
      <c r="K31"/>
      <c r="L31"/>
      <c r="M31" s="9"/>
      <c r="N31" s="10"/>
      <c r="O31" s="10"/>
      <c r="P31" s="37"/>
      <c r="Q31" s="36"/>
      <c r="R31" s="10"/>
      <c r="S31" s="10"/>
      <c r="T31" s="25"/>
      <c r="U31" s="38"/>
      <c r="V3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6"/>
    </row>
    <row r="32" spans="1:35" s="33" customFormat="1" ht="12.75">
      <c r="A32" s="49" t="s">
        <v>11</v>
      </c>
      <c r="B32" s="50">
        <f>B30+B11</f>
        <v>114</v>
      </c>
      <c r="C32" s="50">
        <f>C30+C11</f>
        <v>51</v>
      </c>
      <c r="D32" s="60">
        <f>D30+D11</f>
        <v>16</v>
      </c>
      <c r="E32" s="52" t="s">
        <v>11</v>
      </c>
      <c r="F32" s="50">
        <f>F30+F11</f>
        <v>75</v>
      </c>
      <c r="G32" s="50">
        <f>G30+G11</f>
        <v>84</v>
      </c>
      <c r="H32" s="51">
        <f>H30+H11</f>
        <v>9</v>
      </c>
      <c r="I32" s="52" t="s">
        <v>11</v>
      </c>
      <c r="J32" s="50">
        <f>J30+J11</f>
        <v>50</v>
      </c>
      <c r="K32" s="50">
        <f>K30+K11</f>
        <v>81</v>
      </c>
      <c r="L32" s="51">
        <f>L30+L11</f>
        <v>2</v>
      </c>
      <c r="M32" s="52" t="s">
        <v>11</v>
      </c>
      <c r="N32" s="50">
        <f>N30+N11</f>
        <v>80</v>
      </c>
      <c r="O32" s="50">
        <f>O30+O11</f>
        <v>85</v>
      </c>
      <c r="P32" s="51">
        <f>P30+P11</f>
        <v>9</v>
      </c>
      <c r="Q32" s="53" t="s">
        <v>11</v>
      </c>
      <c r="R32" s="50">
        <f>R30+R11</f>
        <v>65</v>
      </c>
      <c r="S32" s="50">
        <f>S30+S11</f>
        <v>83</v>
      </c>
      <c r="T32" s="54">
        <f>T30+T11</f>
        <v>4</v>
      </c>
      <c r="U32" s="39"/>
      <c r="V32" s="26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32"/>
    </row>
    <row r="33" spans="1:35" s="34" customFormat="1" ht="12.75">
      <c r="A33" s="49"/>
      <c r="B33" s="53"/>
      <c r="C33" s="53"/>
      <c r="D33" s="51"/>
      <c r="E33" s="52"/>
      <c r="F33" s="53"/>
      <c r="G33" s="53"/>
      <c r="H33" s="51"/>
      <c r="I33" s="52"/>
      <c r="J33" s="53"/>
      <c r="K33" s="53"/>
      <c r="L33" s="51"/>
      <c r="M33" s="52"/>
      <c r="N33" s="53"/>
      <c r="O33" s="53"/>
      <c r="P33" s="51"/>
      <c r="Q33" s="53"/>
      <c r="R33" s="53"/>
      <c r="S33" s="53"/>
      <c r="T33" s="54"/>
      <c r="U33" s="39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31"/>
    </row>
    <row r="34" spans="1:35" s="26" customFormat="1" ht="13.5" thickBot="1">
      <c r="A34" s="55" t="s">
        <v>12</v>
      </c>
      <c r="B34" s="56"/>
      <c r="C34" s="56">
        <f>B32-C32</f>
        <v>63</v>
      </c>
      <c r="D34" s="57"/>
      <c r="E34" s="58" t="s">
        <v>12</v>
      </c>
      <c r="F34" s="56"/>
      <c r="G34" s="56">
        <f>F32-G32</f>
        <v>-9</v>
      </c>
      <c r="H34" s="57"/>
      <c r="I34" s="58" t="s">
        <v>12</v>
      </c>
      <c r="J34" s="56"/>
      <c r="K34" s="56">
        <f>J32-K32</f>
        <v>-31</v>
      </c>
      <c r="L34" s="57"/>
      <c r="M34" s="58" t="s">
        <v>12</v>
      </c>
      <c r="N34" s="56"/>
      <c r="O34" s="56">
        <f>N32-O32</f>
        <v>-5</v>
      </c>
      <c r="P34" s="57"/>
      <c r="Q34" s="56" t="s">
        <v>12</v>
      </c>
      <c r="R34" s="56"/>
      <c r="S34" s="56">
        <f>R32-S32</f>
        <v>-18</v>
      </c>
      <c r="T34" s="59"/>
      <c r="U34" s="39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23:35" ht="12.75"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12" customFormat="1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2"/>
    </row>
    <row r="37" spans="23:35" ht="12.75"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23:34" ht="12.75"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1:34" ht="12.75"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1:34" ht="12.75"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1:34" ht="12.75"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1:34" ht="12.75"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1:34" ht="12.75"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1:34" ht="12.75"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1:34" ht="12.75"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1:34" ht="12.75"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1:34" ht="12.75"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1:34" ht="12.75"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1:34" ht="12.75"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1:34" ht="12.75"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1:34" ht="12.75"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1:34" ht="12.75"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1:34" ht="12.75"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1:34" ht="12.75"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1:34" ht="12.75"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</sheetData>
  <sheetProtection/>
  <mergeCells count="27">
    <mergeCell ref="A22:D22"/>
    <mergeCell ref="E22:H22"/>
    <mergeCell ref="U5:V5"/>
    <mergeCell ref="W5:Z5"/>
    <mergeCell ref="W22:Z22"/>
    <mergeCell ref="A5:D5"/>
    <mergeCell ref="E5:H5"/>
    <mergeCell ref="A24:D24"/>
    <mergeCell ref="E24:H24"/>
    <mergeCell ref="I24:L24"/>
    <mergeCell ref="M24:P24"/>
    <mergeCell ref="Q24:T24"/>
    <mergeCell ref="AA22:AD22"/>
    <mergeCell ref="Q22:T22"/>
    <mergeCell ref="U24:V24"/>
    <mergeCell ref="W24:Z24"/>
    <mergeCell ref="AA24:AD24"/>
    <mergeCell ref="AE24:AH24"/>
    <mergeCell ref="I5:L5"/>
    <mergeCell ref="M5:P5"/>
    <mergeCell ref="I22:L22"/>
    <mergeCell ref="M22:P22"/>
    <mergeCell ref="Q5:T5"/>
    <mergeCell ref="U22:V22"/>
    <mergeCell ref="AE5:AH5"/>
    <mergeCell ref="AE22:AH22"/>
    <mergeCell ref="AA5:AD5"/>
  </mergeCells>
  <printOptions horizontalCentered="1"/>
  <pageMargins left="0.3937007874015748" right="0.3937007874015748" top="0.7874015748031497" bottom="0.7874015748031497" header="0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T50" sqref="T50"/>
    </sheetView>
  </sheetViews>
  <sheetFormatPr defaultColWidth="11.421875" defaultRowHeight="12.75"/>
  <cols>
    <col min="1" max="1" width="3.7109375" style="0" customWidth="1"/>
    <col min="2" max="3" width="4.8515625" style="0" customWidth="1"/>
    <col min="4" max="4" width="5.00390625" style="0" customWidth="1"/>
    <col min="5" max="5" width="3.7109375" style="0" customWidth="1"/>
    <col min="6" max="7" width="4.8515625" style="0" customWidth="1"/>
    <col min="8" max="9" width="3.7109375" style="0" customWidth="1"/>
    <col min="10" max="11" width="4.8515625" style="0" customWidth="1"/>
    <col min="12" max="13" width="3.7109375" style="0" customWidth="1"/>
    <col min="14" max="15" width="4.8515625" style="0" customWidth="1"/>
    <col min="16" max="17" width="3.7109375" style="0" customWidth="1"/>
    <col min="18" max="19" width="4.8515625" style="0" customWidth="1"/>
    <col min="20" max="20" width="3.7109375" style="0" customWidth="1"/>
    <col min="21" max="21" width="4.8515625" style="0" customWidth="1"/>
    <col min="22" max="23" width="3.7109375" style="0" customWidth="1"/>
    <col min="24" max="25" width="4.8515625" style="0" customWidth="1"/>
    <col min="26" max="27" width="3.7109375" style="0" customWidth="1"/>
    <col min="28" max="29" width="4.8515625" style="0" customWidth="1"/>
    <col min="30" max="30" width="5.00390625" style="0" customWidth="1"/>
  </cols>
  <sheetData>
    <row r="2" s="26" customFormat="1" ht="18">
      <c r="A2" s="48" t="s">
        <v>24</v>
      </c>
    </row>
    <row r="3" ht="13.5" thickBot="1"/>
    <row r="4" spans="1:20" ht="15.75">
      <c r="A4" s="1"/>
      <c r="B4" s="2"/>
      <c r="C4" s="2" t="s">
        <v>0</v>
      </c>
      <c r="D4" s="3"/>
      <c r="E4" s="4"/>
      <c r="F4" s="2"/>
      <c r="G4" s="2" t="s">
        <v>1</v>
      </c>
      <c r="H4" s="3"/>
      <c r="I4" s="4"/>
      <c r="J4" s="2"/>
      <c r="K4" s="2" t="s">
        <v>2</v>
      </c>
      <c r="L4" s="3"/>
      <c r="M4" s="4"/>
      <c r="N4" s="2"/>
      <c r="O4" s="2" t="s">
        <v>3</v>
      </c>
      <c r="P4" s="3"/>
      <c r="Q4" s="4"/>
      <c r="R4" s="2"/>
      <c r="S4" s="2" t="s">
        <v>4</v>
      </c>
      <c r="T4" s="23"/>
    </row>
    <row r="5" spans="1:30" ht="15.75">
      <c r="A5" s="73" t="s">
        <v>20</v>
      </c>
      <c r="B5" s="74"/>
      <c r="C5" s="74"/>
      <c r="D5" s="75"/>
      <c r="E5" s="67" t="s">
        <v>18</v>
      </c>
      <c r="F5" s="74"/>
      <c r="G5" s="74"/>
      <c r="H5" s="75"/>
      <c r="I5" s="67" t="s">
        <v>21</v>
      </c>
      <c r="J5" s="68"/>
      <c r="K5" s="68"/>
      <c r="L5" s="69"/>
      <c r="M5" s="67" t="s">
        <v>26</v>
      </c>
      <c r="N5" s="68"/>
      <c r="O5" s="68"/>
      <c r="P5" s="69"/>
      <c r="Q5" s="67" t="s">
        <v>16</v>
      </c>
      <c r="R5" s="68"/>
      <c r="S5" s="68"/>
      <c r="T5" s="72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20" ht="12.75">
      <c r="A6" s="6" t="s">
        <v>6</v>
      </c>
      <c r="B6" s="7" t="s">
        <v>7</v>
      </c>
      <c r="C6" s="7" t="s">
        <v>8</v>
      </c>
      <c r="D6" s="7" t="s">
        <v>9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6</v>
      </c>
      <c r="R6" s="8" t="s">
        <v>7</v>
      </c>
      <c r="S6" s="8" t="s">
        <v>8</v>
      </c>
      <c r="T6" s="24" t="s">
        <v>9</v>
      </c>
    </row>
    <row r="7" spans="1:20" ht="12.75">
      <c r="A7" s="64" t="s">
        <v>1</v>
      </c>
      <c r="B7" s="40">
        <v>5</v>
      </c>
      <c r="C7" s="40">
        <v>10</v>
      </c>
      <c r="D7" s="41" t="str">
        <f>IF(B7&gt;C7,"2",IF(B7=C7,"1",IF(B7&lt;C7,"0",IF(B7="",0))))</f>
        <v>0</v>
      </c>
      <c r="E7" s="44" t="s">
        <v>0</v>
      </c>
      <c r="F7" s="44">
        <v>10</v>
      </c>
      <c r="G7" s="44">
        <v>5</v>
      </c>
      <c r="H7" s="45" t="str">
        <f>IF(F7&gt;G7,"2",IF(F7=G7,"1",IF(F7&lt;G7,"0",IF(F7="",0))))</f>
        <v>2</v>
      </c>
      <c r="I7" s="40" t="s">
        <v>0</v>
      </c>
      <c r="J7" s="40">
        <v>7</v>
      </c>
      <c r="K7" s="40">
        <v>4</v>
      </c>
      <c r="L7" s="41" t="str">
        <f>IF(J7&gt;K7,"2",IF(J7=K7,"1",IF(J7&lt;K7,"0",IF(J7="",0))))</f>
        <v>2</v>
      </c>
      <c r="M7" s="44" t="s">
        <v>0</v>
      </c>
      <c r="N7" s="44">
        <v>10</v>
      </c>
      <c r="O7" s="44">
        <v>2</v>
      </c>
      <c r="P7" s="45" t="str">
        <f>IF(N7&gt;O7,"2",IF(N7=O7,"1",IF(N7&lt;O7,"0",IF(N7="",0))))</f>
        <v>2</v>
      </c>
      <c r="Q7" s="40" t="s">
        <v>0</v>
      </c>
      <c r="R7" s="40">
        <v>9</v>
      </c>
      <c r="S7" s="40">
        <v>4</v>
      </c>
      <c r="T7" s="61" t="str">
        <f>IF(R7&gt;S7,"2",IF(R7=S7,"1",IF(R7&lt;S7,"0",IF(R7="",0))))</f>
        <v>2</v>
      </c>
    </row>
    <row r="8" spans="1:20" ht="12.75">
      <c r="A8" s="64" t="s">
        <v>2</v>
      </c>
      <c r="B8" s="40">
        <v>4</v>
      </c>
      <c r="C8" s="40">
        <v>7</v>
      </c>
      <c r="D8" s="41" t="str">
        <f>IF(B8&gt;C8,"2",IF(B8=C8,"1",IF(B8&lt;C8,"0",IF(B8="",0))))</f>
        <v>0</v>
      </c>
      <c r="E8" s="44" t="s">
        <v>2</v>
      </c>
      <c r="F8" s="44">
        <v>16</v>
      </c>
      <c r="G8" s="44">
        <v>9</v>
      </c>
      <c r="H8" s="45" t="str">
        <f>IF(F8&gt;G8,"2",IF(F8=G8,"1",IF(F8&lt;G8,"0",IF(F8="",0))))</f>
        <v>2</v>
      </c>
      <c r="I8" s="40" t="s">
        <v>1</v>
      </c>
      <c r="J8" s="40">
        <v>9</v>
      </c>
      <c r="K8" s="40">
        <v>16</v>
      </c>
      <c r="L8" s="41" t="str">
        <f>IF(J8&gt;K8,"2",IF(J8=K8,"1",IF(J8&lt;K8,"0",IF(J8="",0))))</f>
        <v>0</v>
      </c>
      <c r="M8" s="44" t="s">
        <v>1</v>
      </c>
      <c r="N8" s="44">
        <v>12</v>
      </c>
      <c r="O8" s="44">
        <v>15</v>
      </c>
      <c r="P8" s="45" t="str">
        <f>IF(N8&gt;O8,"2",IF(N8=O8,"1",IF(N8&lt;O8,"0",IF(N8="",0))))</f>
        <v>0</v>
      </c>
      <c r="Q8" s="40" t="s">
        <v>1</v>
      </c>
      <c r="R8" s="40">
        <v>6</v>
      </c>
      <c r="S8" s="40">
        <v>15</v>
      </c>
      <c r="T8" s="61" t="str">
        <f>IF(R8&gt;S8,"2",IF(R8=S8,"1",IF(R8&lt;S8,"0",IF(R8="",0))))</f>
        <v>0</v>
      </c>
    </row>
    <row r="9" spans="1:20" ht="12.75">
      <c r="A9" s="64" t="s">
        <v>3</v>
      </c>
      <c r="B9" s="40">
        <v>2</v>
      </c>
      <c r="C9" s="40">
        <v>10</v>
      </c>
      <c r="D9" s="41" t="str">
        <f>IF(B9&gt;C9,"2",IF(B9=C9,"1",IF(B9&lt;C9,"0",IF(B9="",0))))</f>
        <v>0</v>
      </c>
      <c r="E9" s="44" t="s">
        <v>3</v>
      </c>
      <c r="F9" s="44">
        <v>15</v>
      </c>
      <c r="G9" s="44">
        <v>12</v>
      </c>
      <c r="H9" s="45" t="str">
        <f>IF(F9&gt;G9,"2",IF(F9=G9,"1",IF(F9&lt;G9,"0",IF(F9="",0))))</f>
        <v>2</v>
      </c>
      <c r="I9" s="40" t="s">
        <v>3</v>
      </c>
      <c r="J9" s="40">
        <v>5</v>
      </c>
      <c r="K9" s="40">
        <v>12</v>
      </c>
      <c r="L9" s="41" t="str">
        <f>IF(J9&gt;K9,"2",IF(J9=K9,"1",IF(J9&lt;K9,"0",IF(J9="",0))))</f>
        <v>0</v>
      </c>
      <c r="M9" s="44" t="s">
        <v>2</v>
      </c>
      <c r="N9" s="44">
        <v>12</v>
      </c>
      <c r="O9" s="44">
        <v>5</v>
      </c>
      <c r="P9" s="45" t="str">
        <f>IF(N9&gt;O9,"2",IF(N9=O9,"1",IF(N9&lt;O9,"0",IF(N9="",0))))</f>
        <v>2</v>
      </c>
      <c r="Q9" s="40" t="s">
        <v>2</v>
      </c>
      <c r="R9" s="40">
        <v>5</v>
      </c>
      <c r="S9" s="40">
        <v>0</v>
      </c>
      <c r="T9" s="61" t="str">
        <f>IF(R9&gt;S9,"2",IF(R9=S9,"1",IF(R9&lt;S9,"0",IF(R9="",0))))</f>
        <v>2</v>
      </c>
    </row>
    <row r="10" spans="1:20" ht="12.75">
      <c r="A10" s="64" t="s">
        <v>10</v>
      </c>
      <c r="B10" s="40">
        <v>4</v>
      </c>
      <c r="C10" s="40">
        <v>9</v>
      </c>
      <c r="D10" s="41" t="str">
        <f>IF(B10&gt;C10,"2",IF(B10=C10,"1",IF(B10&lt;C10,"0",IF(B10="",0))))</f>
        <v>0</v>
      </c>
      <c r="E10" s="44" t="s">
        <v>10</v>
      </c>
      <c r="F10" s="44">
        <v>15</v>
      </c>
      <c r="G10" s="44">
        <v>6</v>
      </c>
      <c r="H10" s="45" t="str">
        <f>IF(F10&gt;G10,"2",IF(F10=G10,"1",IF(F10&lt;G10,"0",IF(F10="",0))))</f>
        <v>2</v>
      </c>
      <c r="I10" s="40" t="s">
        <v>10</v>
      </c>
      <c r="J10" s="40">
        <v>0</v>
      </c>
      <c r="K10" s="40">
        <v>5</v>
      </c>
      <c r="L10" s="41" t="str">
        <f>IF(J10&gt;K10,"2",IF(J10=K10,"1",IF(J10&lt;K10,"0",IF(J10="",0))))</f>
        <v>0</v>
      </c>
      <c r="M10" s="44" t="s">
        <v>10</v>
      </c>
      <c r="N10" s="44">
        <v>8</v>
      </c>
      <c r="O10" s="44">
        <v>7</v>
      </c>
      <c r="P10" s="45" t="str">
        <f>IF(N10&gt;O10,"2",IF(N10=O10,"1",IF(N10&lt;O10,"0",IF(N10="",0))))</f>
        <v>2</v>
      </c>
      <c r="Q10" s="40" t="s">
        <v>3</v>
      </c>
      <c r="R10" s="40">
        <v>7</v>
      </c>
      <c r="S10" s="40">
        <v>8</v>
      </c>
      <c r="T10" s="61" t="str">
        <f>IF(R10&gt;S10,"2",IF(R10=S10,"1",IF(R10&lt;S10,"0",IF(R10="",0))))</f>
        <v>0</v>
      </c>
    </row>
    <row r="11" spans="1:20" ht="12.75">
      <c r="A11" s="65" t="s">
        <v>11</v>
      </c>
      <c r="B11" s="42">
        <f>SUM(B7:B10)</f>
        <v>15</v>
      </c>
      <c r="C11" s="42">
        <f>SUM(C7:C10)</f>
        <v>36</v>
      </c>
      <c r="D11" s="43">
        <f>D7+D8+D9+D10</f>
        <v>0</v>
      </c>
      <c r="E11" s="46" t="s">
        <v>11</v>
      </c>
      <c r="F11" s="46">
        <f>SUM(F7:F10)</f>
        <v>56</v>
      </c>
      <c r="G11" s="46">
        <f>SUM(G7:G10)</f>
        <v>32</v>
      </c>
      <c r="H11" s="47">
        <f>H7+H8+H10+H9</f>
        <v>8</v>
      </c>
      <c r="I11" s="42" t="s">
        <v>11</v>
      </c>
      <c r="J11" s="42">
        <f>SUM(J7:J10)</f>
        <v>21</v>
      </c>
      <c r="K11" s="42">
        <f>SUM(K7:K10)</f>
        <v>37</v>
      </c>
      <c r="L11" s="43">
        <f>L7+L8+L9+L10</f>
        <v>2</v>
      </c>
      <c r="M11" s="46" t="s">
        <v>11</v>
      </c>
      <c r="N11" s="46">
        <f>SUM(N7:N10)</f>
        <v>42</v>
      </c>
      <c r="O11" s="46">
        <f>SUM(O7:O10)</f>
        <v>29</v>
      </c>
      <c r="P11" s="47">
        <f>P7+P8+P9+P10</f>
        <v>6</v>
      </c>
      <c r="Q11" s="42" t="s">
        <v>11</v>
      </c>
      <c r="R11" s="42">
        <f>SUM(R7:R10)</f>
        <v>27</v>
      </c>
      <c r="S11" s="42">
        <f>SUM(S7:S10)</f>
        <v>27</v>
      </c>
      <c r="T11" s="62">
        <f>T7+T8+T9+T10</f>
        <v>4</v>
      </c>
    </row>
    <row r="12" spans="1:20" ht="12.75">
      <c r="A12" s="30"/>
      <c r="E12" s="9"/>
      <c r="I12" s="9"/>
      <c r="M12" s="9"/>
      <c r="Q12" s="9"/>
      <c r="T12" s="63"/>
    </row>
    <row r="13" spans="1:20" s="26" customFormat="1" ht="12.75">
      <c r="A13" s="49" t="s">
        <v>11</v>
      </c>
      <c r="B13" s="50">
        <f>B11</f>
        <v>15</v>
      </c>
      <c r="C13" s="50">
        <f>C11</f>
        <v>36</v>
      </c>
      <c r="D13" s="51">
        <f>D11</f>
        <v>0</v>
      </c>
      <c r="E13" s="52" t="s">
        <v>11</v>
      </c>
      <c r="F13" s="50">
        <f>F11</f>
        <v>56</v>
      </c>
      <c r="G13" s="50">
        <f>G11</f>
        <v>32</v>
      </c>
      <c r="H13" s="51">
        <f>H11</f>
        <v>8</v>
      </c>
      <c r="I13" s="52" t="s">
        <v>11</v>
      </c>
      <c r="J13" s="50">
        <f>J11</f>
        <v>21</v>
      </c>
      <c r="K13" s="50">
        <f>K11</f>
        <v>37</v>
      </c>
      <c r="L13" s="51">
        <f>L11</f>
        <v>2</v>
      </c>
      <c r="M13" s="52" t="s">
        <v>11</v>
      </c>
      <c r="N13" s="50">
        <f>N11</f>
        <v>42</v>
      </c>
      <c r="O13" s="50">
        <f>O11</f>
        <v>29</v>
      </c>
      <c r="P13" s="51">
        <f>P11</f>
        <v>6</v>
      </c>
      <c r="Q13" s="52" t="s">
        <v>11</v>
      </c>
      <c r="R13" s="50">
        <f>R11</f>
        <v>27</v>
      </c>
      <c r="S13" s="50">
        <f>S11</f>
        <v>27</v>
      </c>
      <c r="T13" s="54">
        <f>T11</f>
        <v>4</v>
      </c>
    </row>
    <row r="14" spans="1:20" s="26" customFormat="1" ht="12.75">
      <c r="A14" s="49"/>
      <c r="B14" s="53"/>
      <c r="C14" s="53"/>
      <c r="D14" s="51"/>
      <c r="E14" s="52"/>
      <c r="F14" s="53"/>
      <c r="G14" s="53"/>
      <c r="H14" s="51"/>
      <c r="I14" s="52"/>
      <c r="J14" s="53"/>
      <c r="K14" s="53"/>
      <c r="L14" s="51"/>
      <c r="M14" s="52"/>
      <c r="N14" s="53"/>
      <c r="O14" s="53"/>
      <c r="P14" s="51"/>
      <c r="Q14" s="52"/>
      <c r="R14" s="53"/>
      <c r="S14" s="53"/>
      <c r="T14" s="54"/>
    </row>
    <row r="15" spans="1:27" s="26" customFormat="1" ht="13.5" thickBot="1">
      <c r="A15" s="55" t="s">
        <v>12</v>
      </c>
      <c r="B15" s="56"/>
      <c r="C15" s="56">
        <f>B13-C13</f>
        <v>-21</v>
      </c>
      <c r="D15" s="57"/>
      <c r="E15" s="58" t="s">
        <v>12</v>
      </c>
      <c r="F15" s="56"/>
      <c r="G15" s="56">
        <f>F13-G13</f>
        <v>24</v>
      </c>
      <c r="H15" s="57"/>
      <c r="I15" s="58" t="s">
        <v>12</v>
      </c>
      <c r="J15" s="56"/>
      <c r="K15" s="56">
        <f>J13-K13</f>
        <v>-16</v>
      </c>
      <c r="L15" s="57"/>
      <c r="M15" s="58" t="s">
        <v>12</v>
      </c>
      <c r="N15" s="56"/>
      <c r="O15" s="56">
        <f>N13-O13</f>
        <v>13</v>
      </c>
      <c r="P15" s="57"/>
      <c r="Q15" s="58" t="s">
        <v>12</v>
      </c>
      <c r="R15" s="56"/>
      <c r="S15" s="56">
        <f>R13-S13</f>
        <v>0</v>
      </c>
      <c r="T15" s="59"/>
      <c r="Z15" s="27"/>
      <c r="AA15" s="27"/>
    </row>
    <row r="16" spans="1:27" ht="12.75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Z16" s="10"/>
      <c r="AA16" s="10"/>
    </row>
    <row r="17" spans="1:27" ht="12.75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Z17" s="10"/>
      <c r="AA17" s="10"/>
    </row>
    <row r="18" spans="5:27" ht="12.75">
      <c r="E18" t="s">
        <v>14</v>
      </c>
      <c r="Z18" s="10"/>
      <c r="AA18" s="10"/>
    </row>
    <row r="19" spans="1:27" s="26" customFormat="1" ht="18">
      <c r="A19" s="48" t="s">
        <v>25</v>
      </c>
      <c r="Z19" s="27"/>
      <c r="AA19" s="27"/>
    </row>
    <row r="20" spans="25:27" ht="13.5" thickBot="1">
      <c r="Y20" s="10"/>
      <c r="Z20" s="10"/>
      <c r="AA20" s="10"/>
    </row>
    <row r="21" spans="1:27" ht="15.75">
      <c r="A21" s="1"/>
      <c r="B21" s="2"/>
      <c r="C21" s="2" t="s">
        <v>0</v>
      </c>
      <c r="D21" s="3"/>
      <c r="E21" s="4"/>
      <c r="F21" s="2"/>
      <c r="G21" s="2" t="s">
        <v>1</v>
      </c>
      <c r="H21" s="3"/>
      <c r="I21" s="4"/>
      <c r="J21" s="2"/>
      <c r="K21" s="2" t="s">
        <v>2</v>
      </c>
      <c r="L21" s="3"/>
      <c r="M21" s="4"/>
      <c r="N21" s="2"/>
      <c r="O21" s="2" t="s">
        <v>3</v>
      </c>
      <c r="P21" s="3"/>
      <c r="Q21" s="4"/>
      <c r="R21" s="2"/>
      <c r="S21" s="2" t="s">
        <v>4</v>
      </c>
      <c r="T21" s="23"/>
      <c r="Y21" s="10"/>
      <c r="Z21" s="10"/>
      <c r="AA21" s="10"/>
    </row>
    <row r="22" spans="1:30" ht="15.75">
      <c r="A22" s="73" t="s">
        <v>20</v>
      </c>
      <c r="B22" s="74"/>
      <c r="C22" s="74"/>
      <c r="D22" s="75"/>
      <c r="E22" s="67" t="s">
        <v>18</v>
      </c>
      <c r="F22" s="74"/>
      <c r="G22" s="74"/>
      <c r="H22" s="75"/>
      <c r="I22" s="67" t="s">
        <v>21</v>
      </c>
      <c r="J22" s="68"/>
      <c r="K22" s="68"/>
      <c r="L22" s="69"/>
      <c r="M22" s="67" t="s">
        <v>26</v>
      </c>
      <c r="N22" s="68"/>
      <c r="O22" s="68"/>
      <c r="P22" s="69"/>
      <c r="Q22" s="67" t="s">
        <v>16</v>
      </c>
      <c r="R22" s="68"/>
      <c r="S22" s="68"/>
      <c r="T22" s="72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28" ht="12.75">
      <c r="A23" s="6" t="s">
        <v>6</v>
      </c>
      <c r="B23" s="7" t="s">
        <v>7</v>
      </c>
      <c r="C23" s="7" t="s">
        <v>8</v>
      </c>
      <c r="D23" s="7" t="s">
        <v>9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6</v>
      </c>
      <c r="J23" s="8" t="s">
        <v>7</v>
      </c>
      <c r="K23" s="8" t="s">
        <v>8</v>
      </c>
      <c r="L23" s="8" t="s">
        <v>9</v>
      </c>
      <c r="M23" s="8" t="s">
        <v>6</v>
      </c>
      <c r="N23" s="8" t="s">
        <v>7</v>
      </c>
      <c r="O23" s="8" t="s">
        <v>8</v>
      </c>
      <c r="P23" s="8" t="s">
        <v>9</v>
      </c>
      <c r="Q23" s="8" t="s">
        <v>6</v>
      </c>
      <c r="R23" s="8" t="s">
        <v>7</v>
      </c>
      <c r="S23" s="8" t="s">
        <v>8</v>
      </c>
      <c r="T23" s="24" t="s">
        <v>9</v>
      </c>
      <c r="AB23" s="10"/>
    </row>
    <row r="24" spans="1:28" ht="12.75">
      <c r="A24" s="64" t="s">
        <v>1</v>
      </c>
      <c r="B24" s="40">
        <v>2</v>
      </c>
      <c r="C24" s="40">
        <v>8</v>
      </c>
      <c r="D24" s="41" t="str">
        <f>IF(B24&gt;C24,"2",IF(B24=C24,"1",IF(B24&lt;C24,"0",IF(B24="",0))))</f>
        <v>0</v>
      </c>
      <c r="E24" s="44" t="s">
        <v>0</v>
      </c>
      <c r="F24" s="44">
        <v>8</v>
      </c>
      <c r="G24" s="44">
        <v>2</v>
      </c>
      <c r="H24" s="45" t="str">
        <f>IF(F24&gt;G24,"2",IF(F24=G24,"1",IF(F24&lt;G24,"0",IF(F24="",0))))</f>
        <v>2</v>
      </c>
      <c r="I24" s="40" t="s">
        <v>0</v>
      </c>
      <c r="J24" s="40">
        <v>4</v>
      </c>
      <c r="K24" s="40">
        <v>6</v>
      </c>
      <c r="L24" s="41" t="str">
        <f>IF(J24&gt;K24,"2",IF(J24=K24,"1",IF(J24&lt;K24,"0",IF(J24="",0))))</f>
        <v>0</v>
      </c>
      <c r="M24" s="44" t="s">
        <v>0</v>
      </c>
      <c r="N24" s="44">
        <v>8</v>
      </c>
      <c r="O24" s="44">
        <v>4</v>
      </c>
      <c r="P24" s="45" t="str">
        <f>IF(N24&gt;O24,"2",IF(N24=O24,"1",IF(N24&lt;O24,"0",IF(N24="",0))))</f>
        <v>2</v>
      </c>
      <c r="Q24" s="40" t="s">
        <v>0</v>
      </c>
      <c r="R24" s="40">
        <v>8</v>
      </c>
      <c r="S24" s="40">
        <v>3</v>
      </c>
      <c r="T24" s="61" t="str">
        <f>IF(R24&gt;S24,"2",IF(R24=S24,"1",IF(R24&lt;S24,"0",IF(R24="",0))))</f>
        <v>2</v>
      </c>
      <c r="AB24" s="10"/>
    </row>
    <row r="25" spans="1:20" ht="12.75">
      <c r="A25" s="64" t="s">
        <v>2</v>
      </c>
      <c r="B25" s="40">
        <v>6</v>
      </c>
      <c r="C25" s="40">
        <v>4</v>
      </c>
      <c r="D25" s="41" t="str">
        <f>IF(B25&gt;C25,"2",IF(B25=C25,"1",IF(B25&lt;C25,"0",IF(B25="",0))))</f>
        <v>2</v>
      </c>
      <c r="E25" s="44" t="s">
        <v>2</v>
      </c>
      <c r="F25" s="44">
        <v>9</v>
      </c>
      <c r="G25" s="44">
        <v>4</v>
      </c>
      <c r="H25" s="45" t="str">
        <f>IF(F25&gt;G25,"2",IF(F25=G25,"1",IF(F25&lt;G25,"0",IF(F25="",0))))</f>
        <v>2</v>
      </c>
      <c r="I25" s="40" t="s">
        <v>1</v>
      </c>
      <c r="J25" s="40">
        <v>4</v>
      </c>
      <c r="K25" s="40">
        <v>9</v>
      </c>
      <c r="L25" s="41" t="str">
        <f>IF(J25&gt;K25,"2",IF(J25=K25,"1",IF(J25&lt;K25,"0",IF(J25="",0))))</f>
        <v>0</v>
      </c>
      <c r="M25" s="44" t="s">
        <v>1</v>
      </c>
      <c r="N25" s="44">
        <v>10</v>
      </c>
      <c r="O25" s="44">
        <v>16</v>
      </c>
      <c r="P25" s="45" t="str">
        <f>IF(N25&gt;O25,"2",IF(N25=O25,"1",IF(N25&lt;O25,"0",IF(N25="",0))))</f>
        <v>0</v>
      </c>
      <c r="Q25" s="40" t="s">
        <v>1</v>
      </c>
      <c r="R25" s="40">
        <v>5</v>
      </c>
      <c r="S25" s="40">
        <v>11</v>
      </c>
      <c r="T25" s="61" t="str">
        <f>IF(R25&gt;S25,"2",IF(R25=S25,"1",IF(R25&lt;S25,"0",IF(R25="",0))))</f>
        <v>0</v>
      </c>
    </row>
    <row r="26" spans="1:20" ht="12.75">
      <c r="A26" s="64" t="s">
        <v>3</v>
      </c>
      <c r="B26" s="40">
        <v>4</v>
      </c>
      <c r="C26" s="40">
        <v>8</v>
      </c>
      <c r="D26" s="41" t="str">
        <f>IF(B26&gt;C26,"2",IF(B26=C26,"1",IF(B26&lt;C26,"0",IF(B26="",0))))</f>
        <v>0</v>
      </c>
      <c r="E26" s="44" t="s">
        <v>3</v>
      </c>
      <c r="F26" s="44">
        <v>16</v>
      </c>
      <c r="G26" s="44">
        <v>10</v>
      </c>
      <c r="H26" s="45" t="str">
        <f>IF(F26&gt;G26,"2",IF(F26=G26,"1",IF(F26&lt;G26,"0",IF(F26="",0))))</f>
        <v>2</v>
      </c>
      <c r="I26" s="40" t="s">
        <v>3</v>
      </c>
      <c r="J26" s="40">
        <v>7</v>
      </c>
      <c r="K26" s="40">
        <v>12</v>
      </c>
      <c r="L26" s="41" t="str">
        <f>IF(J26&gt;K26,"2",IF(J26=K26,"1",IF(J26&lt;K26,"0",IF(J26="",0))))</f>
        <v>0</v>
      </c>
      <c r="M26" s="44" t="s">
        <v>2</v>
      </c>
      <c r="N26" s="44">
        <v>12</v>
      </c>
      <c r="O26" s="44">
        <v>7</v>
      </c>
      <c r="P26" s="45" t="str">
        <f>IF(N26&gt;O26,"2",IF(N26=O26,"1",IF(N26&lt;O26,"0",IF(N26="",0))))</f>
        <v>2</v>
      </c>
      <c r="Q26" s="40" t="s">
        <v>2</v>
      </c>
      <c r="R26" s="40">
        <v>13</v>
      </c>
      <c r="S26" s="40">
        <v>10</v>
      </c>
      <c r="T26" s="61" t="str">
        <f>IF(R26&gt;S26,"2",IF(R26=S26,"1",IF(R26&lt;S26,"0",IF(R26="",0))))</f>
        <v>2</v>
      </c>
    </row>
    <row r="27" spans="1:20" ht="12.75">
      <c r="A27" s="64" t="s">
        <v>10</v>
      </c>
      <c r="B27" s="40">
        <v>3</v>
      </c>
      <c r="C27" s="40">
        <v>8</v>
      </c>
      <c r="D27" s="41" t="str">
        <f>IF(B27&gt;C27,"2",IF(B27=C27,"1",IF(B27&lt;C27,"0",IF(B27="",0))))</f>
        <v>0</v>
      </c>
      <c r="E27" s="44" t="s">
        <v>10</v>
      </c>
      <c r="F27" s="44">
        <v>11</v>
      </c>
      <c r="G27" s="44">
        <v>5</v>
      </c>
      <c r="H27" s="45" t="str">
        <f>IF(F27&gt;G27,"2",IF(F27=G27,"1",IF(F27&lt;G27,"0",IF(F27="",0))))</f>
        <v>2</v>
      </c>
      <c r="I27" s="40" t="s">
        <v>10</v>
      </c>
      <c r="J27" s="40">
        <v>10</v>
      </c>
      <c r="K27" s="40">
        <v>13</v>
      </c>
      <c r="L27" s="41" t="str">
        <f>IF(J27&gt;K27,"2",IF(J27=K27,"1",IF(J27&lt;K27,"0",IF(J27="",0))))</f>
        <v>0</v>
      </c>
      <c r="M27" s="44" t="s">
        <v>10</v>
      </c>
      <c r="N27" s="44">
        <v>5</v>
      </c>
      <c r="O27" s="44">
        <v>10</v>
      </c>
      <c r="P27" s="45" t="str">
        <f>IF(N27&gt;O27,"2",IF(N27=O27,"1",IF(N27&lt;O27,"0",IF(N27="",0))))</f>
        <v>0</v>
      </c>
      <c r="Q27" s="40" t="s">
        <v>3</v>
      </c>
      <c r="R27" s="40">
        <v>10</v>
      </c>
      <c r="S27" s="40">
        <v>5</v>
      </c>
      <c r="T27" s="61" t="str">
        <f>IF(R27&gt;S27,"2",IF(R27=S27,"1",IF(R27&lt;S27,"0",IF(R27="",0))))</f>
        <v>2</v>
      </c>
    </row>
    <row r="28" spans="1:20" ht="12.75">
      <c r="A28" s="65" t="s">
        <v>11</v>
      </c>
      <c r="B28" s="42">
        <f>SUM(B24:B27)</f>
        <v>15</v>
      </c>
      <c r="C28" s="42">
        <f>SUM(C24:C27)</f>
        <v>28</v>
      </c>
      <c r="D28" s="43">
        <f>D24+D25+D26+D27</f>
        <v>2</v>
      </c>
      <c r="E28" s="46" t="s">
        <v>11</v>
      </c>
      <c r="F28" s="46">
        <f>SUM(F24:F27)</f>
        <v>44</v>
      </c>
      <c r="G28" s="46">
        <f>SUM(G24:G27)</f>
        <v>21</v>
      </c>
      <c r="H28" s="47">
        <f>H24+H25+H26+H27</f>
        <v>8</v>
      </c>
      <c r="I28" s="42" t="s">
        <v>11</v>
      </c>
      <c r="J28" s="42">
        <f>SUM(J24:J27)</f>
        <v>25</v>
      </c>
      <c r="K28" s="42">
        <f>SUM(K24:K27)</f>
        <v>40</v>
      </c>
      <c r="L28" s="43">
        <f>L24+L25+L26+L27</f>
        <v>0</v>
      </c>
      <c r="M28" s="46" t="s">
        <v>11</v>
      </c>
      <c r="N28" s="46">
        <f>SUM(N24:N27)</f>
        <v>35</v>
      </c>
      <c r="O28" s="46">
        <f>SUM(O24:O27)</f>
        <v>37</v>
      </c>
      <c r="P28" s="47">
        <f>P24+P25+P26+P27</f>
        <v>4</v>
      </c>
      <c r="Q28" s="42" t="s">
        <v>11</v>
      </c>
      <c r="R28" s="42">
        <f>SUM(R24:R27)</f>
        <v>36</v>
      </c>
      <c r="S28" s="42">
        <f>SUM(S24:S27)</f>
        <v>29</v>
      </c>
      <c r="T28" s="62">
        <f>T24+T25+T26+T27</f>
        <v>6</v>
      </c>
    </row>
    <row r="29" spans="1:20" ht="12.75">
      <c r="A29" s="30"/>
      <c r="E29" s="9"/>
      <c r="I29" s="9"/>
      <c r="M29" s="9"/>
      <c r="Q29" s="9"/>
      <c r="T29" s="25"/>
    </row>
    <row r="30" spans="1:20" s="26" customFormat="1" ht="12.75">
      <c r="A30" s="49" t="s">
        <v>11</v>
      </c>
      <c r="B30" s="50">
        <f>B28+B11</f>
        <v>30</v>
      </c>
      <c r="C30" s="50">
        <f>C28+C11</f>
        <v>64</v>
      </c>
      <c r="D30" s="51">
        <f>D28+D11</f>
        <v>2</v>
      </c>
      <c r="E30" s="52" t="s">
        <v>11</v>
      </c>
      <c r="F30" s="50">
        <f>F28+F11</f>
        <v>100</v>
      </c>
      <c r="G30" s="50">
        <f>G28+G11</f>
        <v>53</v>
      </c>
      <c r="H30" s="51">
        <f>H28+H11</f>
        <v>16</v>
      </c>
      <c r="I30" s="52" t="s">
        <v>11</v>
      </c>
      <c r="J30" s="50">
        <f>J28+J11</f>
        <v>46</v>
      </c>
      <c r="K30" s="50">
        <f>K28+K11</f>
        <v>77</v>
      </c>
      <c r="L30" s="51">
        <f>L28+L11</f>
        <v>2</v>
      </c>
      <c r="M30" s="52" t="s">
        <v>11</v>
      </c>
      <c r="N30" s="50">
        <f>N28+N11</f>
        <v>77</v>
      </c>
      <c r="O30" s="50">
        <f>O28+O11</f>
        <v>66</v>
      </c>
      <c r="P30" s="51">
        <f>P28+P11</f>
        <v>10</v>
      </c>
      <c r="Q30" s="52" t="s">
        <v>11</v>
      </c>
      <c r="R30" s="50">
        <f>R28+R11</f>
        <v>63</v>
      </c>
      <c r="S30" s="50">
        <f>S28+S11</f>
        <v>56</v>
      </c>
      <c r="T30" s="54">
        <f>T28+T11</f>
        <v>10</v>
      </c>
    </row>
    <row r="31" spans="1:20" s="26" customFormat="1" ht="12.75">
      <c r="A31" s="49"/>
      <c r="B31" s="53"/>
      <c r="C31" s="53"/>
      <c r="D31" s="51"/>
      <c r="E31" s="52"/>
      <c r="F31" s="53"/>
      <c r="G31" s="53"/>
      <c r="H31" s="51"/>
      <c r="I31" s="52"/>
      <c r="J31" s="53"/>
      <c r="K31" s="53"/>
      <c r="L31" s="51"/>
      <c r="M31" s="52"/>
      <c r="N31" s="53"/>
      <c r="O31" s="53"/>
      <c r="P31" s="51"/>
      <c r="Q31" s="52"/>
      <c r="R31" s="53"/>
      <c r="S31" s="53"/>
      <c r="T31" s="54"/>
    </row>
    <row r="32" spans="1:20" s="26" customFormat="1" ht="13.5" thickBot="1">
      <c r="A32" s="55" t="s">
        <v>12</v>
      </c>
      <c r="B32" s="56"/>
      <c r="C32" s="56">
        <f>B30-C30</f>
        <v>-34</v>
      </c>
      <c r="D32" s="57"/>
      <c r="E32" s="58" t="s">
        <v>12</v>
      </c>
      <c r="F32" s="56"/>
      <c r="G32" s="56">
        <f>F30-G30</f>
        <v>47</v>
      </c>
      <c r="H32" s="57"/>
      <c r="I32" s="58" t="s">
        <v>12</v>
      </c>
      <c r="J32" s="56"/>
      <c r="K32" s="56">
        <f>J30-K30</f>
        <v>-31</v>
      </c>
      <c r="L32" s="57"/>
      <c r="M32" s="58" t="s">
        <v>12</v>
      </c>
      <c r="N32" s="56"/>
      <c r="O32" s="56">
        <f>N30-O30</f>
        <v>11</v>
      </c>
      <c r="P32" s="57"/>
      <c r="Q32" s="58" t="s">
        <v>12</v>
      </c>
      <c r="R32" s="56"/>
      <c r="S32" s="56">
        <f>R30-S30</f>
        <v>7</v>
      </c>
      <c r="T32" s="59"/>
    </row>
  </sheetData>
  <sheetProtection/>
  <mergeCells count="16">
    <mergeCell ref="A5:D5"/>
    <mergeCell ref="E5:H5"/>
    <mergeCell ref="I5:L5"/>
    <mergeCell ref="M5:P5"/>
    <mergeCell ref="Q5:T5"/>
    <mergeCell ref="A22:D22"/>
    <mergeCell ref="E22:H22"/>
    <mergeCell ref="I22:L22"/>
    <mergeCell ref="M22:P22"/>
    <mergeCell ref="Q22:T22"/>
    <mergeCell ref="U22:V22"/>
    <mergeCell ref="U5:V5"/>
    <mergeCell ref="W5:Z5"/>
    <mergeCell ref="AA5:AD5"/>
    <mergeCell ref="W22:Z22"/>
    <mergeCell ref="AA22:AD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Fawer</dc:creator>
  <cp:keywords/>
  <dc:description/>
  <cp:lastModifiedBy>Berger, Erika</cp:lastModifiedBy>
  <cp:lastPrinted>2016-01-29T06:56:13Z</cp:lastPrinted>
  <dcterms:created xsi:type="dcterms:W3CDTF">2002-10-29T19:26:16Z</dcterms:created>
  <dcterms:modified xsi:type="dcterms:W3CDTF">2016-01-29T07:30:24Z</dcterms:modified>
  <cp:category/>
  <cp:version/>
  <cp:contentType/>
  <cp:contentStatus/>
</cp:coreProperties>
</file>